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20002" sheetId="1" r:id="rId1"/>
    <sheet name="0420003" sheetId="2" r:id="rId2"/>
    <sheet name="0420004" sheetId="3" r:id="rId3"/>
    <sheet name="0420005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2" l="1"/>
  <c r="I54" i="2"/>
  <c r="I51" i="2"/>
  <c r="I56" i="1"/>
  <c r="I61" i="1"/>
  <c r="I62" i="1" s="1"/>
  <c r="I51" i="1"/>
</calcChain>
</file>

<file path=xl/sharedStrings.xml><?xml version="1.0" encoding="utf-8"?>
<sst xmlns="http://schemas.openxmlformats.org/spreadsheetml/2006/main" count="461" uniqueCount="193">
  <si>
    <t>Приложение 1.1</t>
  </si>
  <si>
    <t>к Положению Банка России</t>
  </si>
  <si>
    <t>от 3 февраля 2016 года N 532-П</t>
  </si>
  <si>
    <t>Отраслевой стандарт бухгалтерского учета
Порядок составления бухгалтерской (финансовой)</t>
  </si>
  <si>
    <t>отчетности профессиональных участников рынка</t>
  </si>
  <si>
    <t>ценных бумаг, акционерных инвестиционных фондов,</t>
  </si>
  <si>
    <t>организаторов торговли, центральных контрагентов,</t>
  </si>
  <si>
    <t>клиринговых организаций, специализированных</t>
  </si>
  <si>
    <t>депозитариев инвестиционного фонда, паевого инвестиционного</t>
  </si>
  <si>
    <t>фонда и негосударственного пенсионного фонда,</t>
  </si>
  <si>
    <t>управляющих компаний инвестиционного фонда,</t>
  </si>
  <si>
    <t>паевого инвестиционного фонда и негосударственного</t>
  </si>
  <si>
    <t>пенсионного фонда, бюро кредитных историй,</t>
  </si>
  <si>
    <t>кредитных рейтинговых агентств, страховых брокеров"</t>
  </si>
  <si>
    <t>Отчетность некредитной финансовой организации</t>
  </si>
  <si>
    <t>Код
территории
по ОКАТО</t>
  </si>
  <si>
    <t>Код некредитной финансовой организации</t>
  </si>
  <si>
    <t>по
ОКПО</t>
  </si>
  <si>
    <t>основной
государственный
регистрационный номер</t>
  </si>
  <si>
    <t>регистрационный
номер</t>
  </si>
  <si>
    <t>45286575000</t>
  </si>
  <si>
    <t>36233872</t>
  </si>
  <si>
    <t>1197746131824</t>
  </si>
  <si>
    <t>-</t>
  </si>
  <si>
    <t>БУХГАЛТЕРСКИЙ БАЛАНС</t>
  </si>
  <si>
    <t>НЕКРЕДИТНОЙ ФИНАНСОВОЙ ОРГАНИЗАЦИИ</t>
  </si>
  <si>
    <t>Общество с ограниченной ответственностью УПРАВЛЯЮЩАЯ КОМПАНИЯ "ИНДУСТРИАЛЬНАЯ НЕДВИЖИМОСТЬ" (ООО УК "ИНДУСТРИАЛЬНАЯ НЕДВИЖИМОСТЬ")</t>
  </si>
  <si>
    <t>(полное фирменное и сокращенное фирменное наименования)</t>
  </si>
  <si>
    <t>Почтовый адрес</t>
  </si>
  <si>
    <t>123112, Москва г, наб Пресненская, д. 6, стр. 2, этаж 27, помещ. I</t>
  </si>
  <si>
    <t>Код формы по ОКУД: 0420002</t>
  </si>
  <si>
    <t>Годовая (квартальная)</t>
  </si>
  <si>
    <t>(тыс. руб)</t>
  </si>
  <si>
    <t>Номер строки</t>
  </si>
  <si>
    <t>Наименование показателя</t>
  </si>
  <si>
    <t>Примечания к строкам</t>
  </si>
  <si>
    <t>На 31.12.2021</t>
  </si>
  <si>
    <t>1</t>
  </si>
  <si>
    <t>2</t>
  </si>
  <si>
    <t>3</t>
  </si>
  <si>
    <t>4</t>
  </si>
  <si>
    <t>5</t>
  </si>
  <si>
    <t>Раздел I. Активы</t>
  </si>
  <si>
    <t>Денежные средства</t>
  </si>
  <si>
    <t>8</t>
  </si>
  <si>
    <t>Финансовые активы, оцениваемые по амортизированной стоимости, в том числе:</t>
  </si>
  <si>
    <t>9</t>
  </si>
  <si>
    <t>средства в кредитных организациях и банках-нерезидентах</t>
  </si>
  <si>
    <t>10</t>
  </si>
  <si>
    <t>0</t>
  </si>
  <si>
    <t>11</t>
  </si>
  <si>
    <t xml:space="preserve">дебиторская задолженность </t>
  </si>
  <si>
    <t>12</t>
  </si>
  <si>
    <t>17</t>
  </si>
  <si>
    <t xml:space="preserve">Нематериальные активы </t>
  </si>
  <si>
    <t>18</t>
  </si>
  <si>
    <t xml:space="preserve">Основные средства </t>
  </si>
  <si>
    <t>19</t>
  </si>
  <si>
    <t>Требования по текущему налогу на прибыль</t>
  </si>
  <si>
    <t>48</t>
  </si>
  <si>
    <t>20</t>
  </si>
  <si>
    <t>Отложенные налоговые активы</t>
  </si>
  <si>
    <t>21</t>
  </si>
  <si>
    <t xml:space="preserve">Прочие активы </t>
  </si>
  <si>
    <t>22</t>
  </si>
  <si>
    <t>Итого активов</t>
  </si>
  <si>
    <t>Раздел II. Обязательства</t>
  </si>
  <si>
    <t>26</t>
  </si>
  <si>
    <t>Финансовые обязательства, оцениваемые по амортизированной стоимости, в том числе:</t>
  </si>
  <si>
    <t>24</t>
  </si>
  <si>
    <t>30</t>
  </si>
  <si>
    <t>кредиторская задолженность</t>
  </si>
  <si>
    <t>36</t>
  </si>
  <si>
    <t>Прочие обязательства</t>
  </si>
  <si>
    <t>29</t>
  </si>
  <si>
    <t>37</t>
  </si>
  <si>
    <t>Итого обязательств</t>
  </si>
  <si>
    <t>Раздел III. Капитал</t>
  </si>
  <si>
    <t>38</t>
  </si>
  <si>
    <t>Уставный капитал</t>
  </si>
  <si>
    <t>39</t>
  </si>
  <si>
    <t>Добавочный капитал</t>
  </si>
  <si>
    <t>51</t>
  </si>
  <si>
    <t>Нераспределенная прибыль (непокрытый убыток)</t>
  </si>
  <si>
    <t>52</t>
  </si>
  <si>
    <t>Итого капитала</t>
  </si>
  <si>
    <t>53</t>
  </si>
  <si>
    <t>Итого капитала и обязательств</t>
  </si>
  <si>
    <t>Директор</t>
  </si>
  <si>
    <t>Ю.И. Глухова</t>
  </si>
  <si>
    <t>(должность руководителя)</t>
  </si>
  <si>
    <t>(подпись)</t>
  </si>
  <si>
    <t>(инициалы, фамилия)</t>
  </si>
  <si>
    <t>Приложение 2.1</t>
  </si>
  <si>
    <t>(с изменениями от 7 сентября 2017 г., 10 июня 2019 г.)</t>
  </si>
  <si>
    <t>ОТЧЕТ О ФИНАНСОВЫХ РЕЗУЛЬТАТАХ</t>
  </si>
  <si>
    <t xml:space="preserve">          (полное фирменное и сокращенное фирменное наименования)</t>
  </si>
  <si>
    <t>Код формы по ОКУД: 0420003</t>
  </si>
  <si>
    <t>За 2021 г.</t>
  </si>
  <si>
    <t>Раздел I. Прибыли и убытки</t>
  </si>
  <si>
    <t>Торговые и инвестиционные доходы, в том числе:</t>
  </si>
  <si>
    <t>процентные доходы</t>
  </si>
  <si>
    <t>34</t>
  </si>
  <si>
    <t>15</t>
  </si>
  <si>
    <t>Выручка от оказания услуг и комиссионные доходы</t>
  </si>
  <si>
    <t>41</t>
  </si>
  <si>
    <t>16</t>
  </si>
  <si>
    <t>Расходы на персонал</t>
  </si>
  <si>
    <t>42</t>
  </si>
  <si>
    <t>Прямые операционные расходы</t>
  </si>
  <si>
    <t>43</t>
  </si>
  <si>
    <t>Процентные расходы</t>
  </si>
  <si>
    <t>44</t>
  </si>
  <si>
    <t>Общие и административные расходы</t>
  </si>
  <si>
    <t>46</t>
  </si>
  <si>
    <t>Прочие доходы</t>
  </si>
  <si>
    <t>47</t>
  </si>
  <si>
    <t>Прибыль (убыток) до налогообложения</t>
  </si>
  <si>
    <t>25</t>
  </si>
  <si>
    <t>Доход (расход) по налогу на прибыль, в том числе:</t>
  </si>
  <si>
    <t>27</t>
  </si>
  <si>
    <t>доход (расход) по отложенному налогу на прибыль</t>
  </si>
  <si>
    <t>Прибыль (убыток) после налогообложения</t>
  </si>
  <si>
    <t>Раздел II. Прочий совокупный доход</t>
  </si>
  <si>
    <t>68</t>
  </si>
  <si>
    <t>Итого совокупный доход (расход) за отчетный период</t>
  </si>
  <si>
    <t>Приложение 3.1</t>
  </si>
  <si>
    <t>ОТЧЕТ ОБ ИЗМЕНЕНИЯХ СОБСТВЕННОГО КАПИТАЛА НЕКРЕДИТНОЙ</t>
  </si>
  <si>
    <t>ФИНАНСОВОЙ ОРГАНИЗАЦИИ</t>
  </si>
  <si>
    <t>Код формы по ОКУД: 0420004</t>
  </si>
  <si>
    <t>Резервный капитал</t>
  </si>
  <si>
    <t>Собственные акции (доли участия), выкупленные у акционеров (участников)</t>
  </si>
  <si>
    <t>Резерв переоценки долевых инструментов,
оцениваемых по справедливой стоимости
через прочий совокупный доход</t>
  </si>
  <si>
    <t>Резерв переоценки долговых инструментов,
оцениваемых по справедливой стоимости
через прочий совокупный доход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</si>
  <si>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</si>
  <si>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Резерв переоценки основных средств и
нематериальных активов</t>
  </si>
  <si>
    <t>Резерв переоценки финансовых обязательств,
учитываемых по справедливой стоимости
через прибыль или убыток, связанной с
изменением кредитного риска</t>
  </si>
  <si>
    <t>Резерв переоценки обязательств по
вознаграждениям работникам по окончании
трудовой деятельности, не ограниченным
фиксируемыми платежами</t>
  </si>
  <si>
    <t>Резерв хеджирования долевых инструментов,
оцениваемых по справедливой стоимости
через прочий совокупный доход</t>
  </si>
  <si>
    <t>Резерв хеджирования денежных потоков</t>
  </si>
  <si>
    <t>Прочие резервы</t>
  </si>
  <si>
    <t>Нераспределенная прибыль (непокрытый
убыток)</t>
  </si>
  <si>
    <t>Итого</t>
  </si>
  <si>
    <t>6</t>
  </si>
  <si>
    <t>7</t>
  </si>
  <si>
    <t>13</t>
  </si>
  <si>
    <t>14</t>
  </si>
  <si>
    <t xml:space="preserve">Прочие взносы акционеров (участников) </t>
  </si>
  <si>
    <t>14.1</t>
  </si>
  <si>
    <t>Остаток на 1 января 2021 г.</t>
  </si>
  <si>
    <t>Остаток на 1 января 2021 г., пересмотренный</t>
  </si>
  <si>
    <t>Прочие взносы акционеров (участников)</t>
  </si>
  <si>
    <t>Приложение 4.1</t>
  </si>
  <si>
    <t>ОТЧЕТ О ПОТОКАХ ДЕНЕЖНЫХ СРЕДСТВ</t>
  </si>
  <si>
    <t>Код формы по ОКУД: 0420005</t>
  </si>
  <si>
    <t>Раздел I. Денежные потоки от операционной деятельности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</si>
  <si>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</si>
  <si>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</si>
  <si>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</si>
  <si>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Проценты уплаченные</t>
  </si>
  <si>
    <t>Выплата заработной платы и прочего вознаграждения сотрудникам</t>
  </si>
  <si>
    <t>Оплата прочих административных и операционных расходов</t>
  </si>
  <si>
    <t>Уплаченный налог на прибыль</t>
  </si>
  <si>
    <t>Прочие денежные потоки от операционной деятельности</t>
  </si>
  <si>
    <t>Сальдо денежных потоков от операционной деятельности</t>
  </si>
  <si>
    <t>Раздел II. Денежные потоки от инвестиционной деятельности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</si>
  <si>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</si>
  <si>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</si>
  <si>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 финансовых активов, оцениваемых по амортизированной стоимости</t>
  </si>
  <si>
    <t>31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</si>
  <si>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</si>
  <si>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</si>
  <si>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выпуска акций, увеличения долей участия и внесения вкладов собственниками (участниками)</t>
  </si>
  <si>
    <t>41.1</t>
  </si>
  <si>
    <t>Платежи в погашение обязательств по договорам аренды</t>
  </si>
  <si>
    <t>Сальдо денежных потоков от финансовой деятельности</t>
  </si>
  <si>
    <t>45</t>
  </si>
  <si>
    <t>Сальдо денежных потоков за отчетный период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</si>
  <si>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</si>
  <si>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</si>
  <si>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 xml:space="preserve">"(в ред. Указаний Банка России от 05.09.2016 № 4128-У,
от 10.06.2019 № 5166-У, от 09.09.2021 № 5922-У)"       </t>
  </si>
  <si>
    <t>на 31 декабря 2022 г.</t>
  </si>
  <si>
    <t>На 31.12.2022</t>
  </si>
  <si>
    <t>27 января 2023 г.</t>
  </si>
  <si>
    <t>за 2022 г.</t>
  </si>
  <si>
    <t>За 2022 г.</t>
  </si>
  <si>
    <t xml:space="preserve">"(в ред. Указаний Банка России от 05.09.2016 № 4128-У, 
от 07.09.2017 № 4520-У, от 10.06.2019 № 5166-У,
от 09.09.2021 № 5922-У)"         </t>
  </si>
  <si>
    <t>(в ред. Указаний Банка России от 05.09.2016 № 4128-У,
от 07.09.2017 № 4520-У, от 10.06.2019 № 5166-У,
от 09.09.2021 № 5922-У)</t>
  </si>
  <si>
    <t>Остаток на 31 декабря 2021 г.</t>
  </si>
  <si>
    <t>Остаток на 1 января 2022 г.</t>
  </si>
  <si>
    <t>Остаток на 1 января 2022 г., пересмотренный</t>
  </si>
  <si>
    <t>Остаток на 31 декабря 2022 г., в том числе:</t>
  </si>
  <si>
    <t xml:space="preserve">"(в ред. Указаний Банка России от 05.09.2016 № 4128-У, 
от 07.09.2017 № 4520-У, от 10.06.2019 № 5166-У,
от 09.09.2021 № 5922-У)"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</si>
</sst>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,"/>
    <numFmt numFmtId="165" formatCode="#,##0,"/>
    <numFmt numFmtId="192" formatCode="[=-646266.66]&quot;(646)&quot;;General"/>
    <numFmt numFmtId="193" formatCode="[=-308034.1]&quot;(308)&quot;;General"/>
    <numFmt numFmtId="195" formatCode="[=-22370000]&quot;(22 370)&quot;;General"/>
    <numFmt numFmtId="196" formatCode="[=-23324300.76]&quot;(23 324)&quot;;General"/>
  </numFmts>
  <fonts count="5" x14ac:knownFonts="1">
    <font>
      <sz val="11"/>
      <color theme="1"/>
      <name val="Calibri"/>
      <family val="2"/>
      <scheme val="minor"/>
    </font>
    <font>
      <sz val="8"/>
      <name val="Arial"/>
    </font>
    <font>
      <b/>
      <sz val="8"/>
      <name val="Arial"/>
    </font>
    <font>
      <sz val="8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192" fontId="1" fillId="0" borderId="1" xfId="0" applyNumberFormat="1" applyFont="1" applyBorder="1" applyAlignment="1">
      <alignment horizontal="right" wrapText="1"/>
    </xf>
    <xf numFmtId="193" fontId="1" fillId="0" borderId="1" xfId="0" applyNumberFormat="1" applyFont="1" applyBorder="1" applyAlignment="1">
      <alignment horizontal="right" wrapText="1"/>
    </xf>
    <xf numFmtId="195" fontId="1" fillId="0" borderId="1" xfId="0" applyNumberFormat="1" applyFont="1" applyBorder="1" applyAlignment="1">
      <alignment horizontal="right" wrapText="1"/>
    </xf>
    <xf numFmtId="196" fontId="1" fillId="0" borderId="1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1" xfId="0" applyNumberFormat="1" applyFont="1" applyBorder="1" applyAlignment="1">
      <alignment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wrapText="1" indent="2"/>
    </xf>
    <xf numFmtId="0" fontId="2" fillId="0" borderId="6" xfId="0" applyNumberFormat="1" applyFont="1" applyBorder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righ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4" fillId="0" borderId="0" xfId="1" applyNumberFormat="1" applyFont="1" applyFill="1" applyAlignment="1">
      <alignment horizontal="right" vertical="top" wrapText="1"/>
    </xf>
    <xf numFmtId="0" fontId="3" fillId="0" borderId="0" xfId="1" applyAlignment="1"/>
    <xf numFmtId="0" fontId="1" fillId="0" borderId="1" xfId="2" applyNumberFormat="1" applyFont="1" applyBorder="1" applyAlignment="1">
      <alignment wrapText="1"/>
    </xf>
  </cellXfs>
  <cellStyles count="3">
    <cellStyle name="Обычный" xfId="0" builtinId="0"/>
    <cellStyle name="Обычный 2" xfId="1"/>
    <cellStyle name="Обычный_0420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46" workbookViewId="0">
      <selection activeCell="I66" sqref="I66:J66"/>
    </sheetView>
  </sheetViews>
  <sheetFormatPr defaultRowHeight="15" x14ac:dyDescent="0.25"/>
  <cols>
    <col min="1" max="1" width="6.42578125" style="16" customWidth="1"/>
    <col min="2" max="2" width="5.42578125" style="2" customWidth="1"/>
    <col min="3" max="3" width="2.5703125" style="2" customWidth="1"/>
    <col min="4" max="4" width="2.7109375" style="2" customWidth="1"/>
    <col min="5" max="7" width="10.7109375" style="2" customWidth="1"/>
    <col min="8" max="8" width="10" style="17" customWidth="1"/>
    <col min="9" max="10" width="17" style="2" customWidth="1"/>
    <col min="11" max="256" width="9.140625" customWidth="1"/>
    <col min="257" max="257" width="6.42578125" customWidth="1"/>
    <col min="258" max="258" width="5.42578125" customWidth="1"/>
    <col min="259" max="259" width="2.5703125" customWidth="1"/>
    <col min="260" max="260" width="2.7109375" customWidth="1"/>
    <col min="261" max="263" width="10.7109375" customWidth="1"/>
    <col min="264" max="264" width="10" customWidth="1"/>
    <col min="265" max="266" width="17" customWidth="1"/>
    <col min="267" max="512" width="9.140625" customWidth="1"/>
    <col min="513" max="513" width="6.42578125" customWidth="1"/>
    <col min="514" max="514" width="5.42578125" customWidth="1"/>
    <col min="515" max="515" width="2.5703125" customWidth="1"/>
    <col min="516" max="516" width="2.7109375" customWidth="1"/>
    <col min="517" max="519" width="10.7109375" customWidth="1"/>
    <col min="520" max="520" width="10" customWidth="1"/>
    <col min="521" max="522" width="17" customWidth="1"/>
    <col min="523" max="768" width="9.140625" customWidth="1"/>
    <col min="769" max="769" width="6.42578125" customWidth="1"/>
    <col min="770" max="770" width="5.42578125" customWidth="1"/>
    <col min="771" max="771" width="2.5703125" customWidth="1"/>
    <col min="772" max="772" width="2.7109375" customWidth="1"/>
    <col min="773" max="775" width="10.7109375" customWidth="1"/>
    <col min="776" max="776" width="10" customWidth="1"/>
    <col min="777" max="778" width="17" customWidth="1"/>
    <col min="779" max="1024" width="9.140625" customWidth="1"/>
    <col min="1025" max="1025" width="6.42578125" customWidth="1"/>
    <col min="1026" max="1026" width="5.42578125" customWidth="1"/>
    <col min="1027" max="1027" width="2.5703125" customWidth="1"/>
    <col min="1028" max="1028" width="2.7109375" customWidth="1"/>
    <col min="1029" max="1031" width="10.7109375" customWidth="1"/>
    <col min="1032" max="1032" width="10" customWidth="1"/>
    <col min="1033" max="1034" width="17" customWidth="1"/>
    <col min="1035" max="1280" width="9.140625" customWidth="1"/>
    <col min="1281" max="1281" width="6.42578125" customWidth="1"/>
    <col min="1282" max="1282" width="5.42578125" customWidth="1"/>
    <col min="1283" max="1283" width="2.5703125" customWidth="1"/>
    <col min="1284" max="1284" width="2.7109375" customWidth="1"/>
    <col min="1285" max="1287" width="10.7109375" customWidth="1"/>
    <col min="1288" max="1288" width="10" customWidth="1"/>
    <col min="1289" max="1290" width="17" customWidth="1"/>
    <col min="1291" max="1536" width="9.140625" customWidth="1"/>
    <col min="1537" max="1537" width="6.42578125" customWidth="1"/>
    <col min="1538" max="1538" width="5.42578125" customWidth="1"/>
    <col min="1539" max="1539" width="2.5703125" customWidth="1"/>
    <col min="1540" max="1540" width="2.7109375" customWidth="1"/>
    <col min="1541" max="1543" width="10.7109375" customWidth="1"/>
    <col min="1544" max="1544" width="10" customWidth="1"/>
    <col min="1545" max="1546" width="17" customWidth="1"/>
    <col min="1547" max="1792" width="9.140625" customWidth="1"/>
    <col min="1793" max="1793" width="6.42578125" customWidth="1"/>
    <col min="1794" max="1794" width="5.42578125" customWidth="1"/>
    <col min="1795" max="1795" width="2.5703125" customWidth="1"/>
    <col min="1796" max="1796" width="2.7109375" customWidth="1"/>
    <col min="1797" max="1799" width="10.7109375" customWidth="1"/>
    <col min="1800" max="1800" width="10" customWidth="1"/>
    <col min="1801" max="1802" width="17" customWidth="1"/>
    <col min="1803" max="2048" width="9.140625" customWidth="1"/>
    <col min="2049" max="2049" width="6.42578125" customWidth="1"/>
    <col min="2050" max="2050" width="5.42578125" customWidth="1"/>
    <col min="2051" max="2051" width="2.5703125" customWidth="1"/>
    <col min="2052" max="2052" width="2.7109375" customWidth="1"/>
    <col min="2053" max="2055" width="10.7109375" customWidth="1"/>
    <col min="2056" max="2056" width="10" customWidth="1"/>
    <col min="2057" max="2058" width="17" customWidth="1"/>
    <col min="2059" max="2304" width="9.140625" customWidth="1"/>
    <col min="2305" max="2305" width="6.42578125" customWidth="1"/>
    <col min="2306" max="2306" width="5.42578125" customWidth="1"/>
    <col min="2307" max="2307" width="2.5703125" customWidth="1"/>
    <col min="2308" max="2308" width="2.7109375" customWidth="1"/>
    <col min="2309" max="2311" width="10.7109375" customWidth="1"/>
    <col min="2312" max="2312" width="10" customWidth="1"/>
    <col min="2313" max="2314" width="17" customWidth="1"/>
    <col min="2315" max="2560" width="9.140625" customWidth="1"/>
    <col min="2561" max="2561" width="6.42578125" customWidth="1"/>
    <col min="2562" max="2562" width="5.42578125" customWidth="1"/>
    <col min="2563" max="2563" width="2.5703125" customWidth="1"/>
    <col min="2564" max="2564" width="2.7109375" customWidth="1"/>
    <col min="2565" max="2567" width="10.7109375" customWidth="1"/>
    <col min="2568" max="2568" width="10" customWidth="1"/>
    <col min="2569" max="2570" width="17" customWidth="1"/>
    <col min="2571" max="2816" width="9.140625" customWidth="1"/>
    <col min="2817" max="2817" width="6.42578125" customWidth="1"/>
    <col min="2818" max="2818" width="5.42578125" customWidth="1"/>
    <col min="2819" max="2819" width="2.5703125" customWidth="1"/>
    <col min="2820" max="2820" width="2.7109375" customWidth="1"/>
    <col min="2821" max="2823" width="10.7109375" customWidth="1"/>
    <col min="2824" max="2824" width="10" customWidth="1"/>
    <col min="2825" max="2826" width="17" customWidth="1"/>
    <col min="2827" max="3072" width="9.140625" customWidth="1"/>
    <col min="3073" max="3073" width="6.42578125" customWidth="1"/>
    <col min="3074" max="3074" width="5.42578125" customWidth="1"/>
    <col min="3075" max="3075" width="2.5703125" customWidth="1"/>
    <col min="3076" max="3076" width="2.7109375" customWidth="1"/>
    <col min="3077" max="3079" width="10.7109375" customWidth="1"/>
    <col min="3080" max="3080" width="10" customWidth="1"/>
    <col min="3081" max="3082" width="17" customWidth="1"/>
    <col min="3083" max="3328" width="9.140625" customWidth="1"/>
    <col min="3329" max="3329" width="6.42578125" customWidth="1"/>
    <col min="3330" max="3330" width="5.42578125" customWidth="1"/>
    <col min="3331" max="3331" width="2.5703125" customWidth="1"/>
    <col min="3332" max="3332" width="2.7109375" customWidth="1"/>
    <col min="3333" max="3335" width="10.7109375" customWidth="1"/>
    <col min="3336" max="3336" width="10" customWidth="1"/>
    <col min="3337" max="3338" width="17" customWidth="1"/>
    <col min="3339" max="3584" width="9.140625" customWidth="1"/>
    <col min="3585" max="3585" width="6.42578125" customWidth="1"/>
    <col min="3586" max="3586" width="5.42578125" customWidth="1"/>
    <col min="3587" max="3587" width="2.5703125" customWidth="1"/>
    <col min="3588" max="3588" width="2.7109375" customWidth="1"/>
    <col min="3589" max="3591" width="10.7109375" customWidth="1"/>
    <col min="3592" max="3592" width="10" customWidth="1"/>
    <col min="3593" max="3594" width="17" customWidth="1"/>
    <col min="3595" max="3840" width="9.140625" customWidth="1"/>
    <col min="3841" max="3841" width="6.42578125" customWidth="1"/>
    <col min="3842" max="3842" width="5.42578125" customWidth="1"/>
    <col min="3843" max="3843" width="2.5703125" customWidth="1"/>
    <col min="3844" max="3844" width="2.7109375" customWidth="1"/>
    <col min="3845" max="3847" width="10.7109375" customWidth="1"/>
    <col min="3848" max="3848" width="10" customWidth="1"/>
    <col min="3849" max="3850" width="17" customWidth="1"/>
    <col min="3851" max="4096" width="9.140625" customWidth="1"/>
    <col min="4097" max="4097" width="6.42578125" customWidth="1"/>
    <col min="4098" max="4098" width="5.42578125" customWidth="1"/>
    <col min="4099" max="4099" width="2.5703125" customWidth="1"/>
    <col min="4100" max="4100" width="2.7109375" customWidth="1"/>
    <col min="4101" max="4103" width="10.7109375" customWidth="1"/>
    <col min="4104" max="4104" width="10" customWidth="1"/>
    <col min="4105" max="4106" width="17" customWidth="1"/>
    <col min="4107" max="4352" width="9.140625" customWidth="1"/>
    <col min="4353" max="4353" width="6.42578125" customWidth="1"/>
    <col min="4354" max="4354" width="5.42578125" customWidth="1"/>
    <col min="4355" max="4355" width="2.5703125" customWidth="1"/>
    <col min="4356" max="4356" width="2.7109375" customWidth="1"/>
    <col min="4357" max="4359" width="10.7109375" customWidth="1"/>
    <col min="4360" max="4360" width="10" customWidth="1"/>
    <col min="4361" max="4362" width="17" customWidth="1"/>
    <col min="4363" max="4608" width="9.140625" customWidth="1"/>
    <col min="4609" max="4609" width="6.42578125" customWidth="1"/>
    <col min="4610" max="4610" width="5.42578125" customWidth="1"/>
    <col min="4611" max="4611" width="2.5703125" customWidth="1"/>
    <col min="4612" max="4612" width="2.7109375" customWidth="1"/>
    <col min="4613" max="4615" width="10.7109375" customWidth="1"/>
    <col min="4616" max="4616" width="10" customWidth="1"/>
    <col min="4617" max="4618" width="17" customWidth="1"/>
    <col min="4619" max="4864" width="9.140625" customWidth="1"/>
    <col min="4865" max="4865" width="6.42578125" customWidth="1"/>
    <col min="4866" max="4866" width="5.42578125" customWidth="1"/>
    <col min="4867" max="4867" width="2.5703125" customWidth="1"/>
    <col min="4868" max="4868" width="2.7109375" customWidth="1"/>
    <col min="4869" max="4871" width="10.7109375" customWidth="1"/>
    <col min="4872" max="4872" width="10" customWidth="1"/>
    <col min="4873" max="4874" width="17" customWidth="1"/>
    <col min="4875" max="5120" width="9.140625" customWidth="1"/>
    <col min="5121" max="5121" width="6.42578125" customWidth="1"/>
    <col min="5122" max="5122" width="5.42578125" customWidth="1"/>
    <col min="5123" max="5123" width="2.5703125" customWidth="1"/>
    <col min="5124" max="5124" width="2.7109375" customWidth="1"/>
    <col min="5125" max="5127" width="10.7109375" customWidth="1"/>
    <col min="5128" max="5128" width="10" customWidth="1"/>
    <col min="5129" max="5130" width="17" customWidth="1"/>
    <col min="5131" max="5376" width="9.140625" customWidth="1"/>
    <col min="5377" max="5377" width="6.42578125" customWidth="1"/>
    <col min="5378" max="5378" width="5.42578125" customWidth="1"/>
    <col min="5379" max="5379" width="2.5703125" customWidth="1"/>
    <col min="5380" max="5380" width="2.7109375" customWidth="1"/>
    <col min="5381" max="5383" width="10.7109375" customWidth="1"/>
    <col min="5384" max="5384" width="10" customWidth="1"/>
    <col min="5385" max="5386" width="17" customWidth="1"/>
    <col min="5387" max="5632" width="9.140625" customWidth="1"/>
    <col min="5633" max="5633" width="6.42578125" customWidth="1"/>
    <col min="5634" max="5634" width="5.42578125" customWidth="1"/>
    <col min="5635" max="5635" width="2.5703125" customWidth="1"/>
    <col min="5636" max="5636" width="2.7109375" customWidth="1"/>
    <col min="5637" max="5639" width="10.7109375" customWidth="1"/>
    <col min="5640" max="5640" width="10" customWidth="1"/>
    <col min="5641" max="5642" width="17" customWidth="1"/>
    <col min="5643" max="5888" width="9.140625" customWidth="1"/>
    <col min="5889" max="5889" width="6.42578125" customWidth="1"/>
    <col min="5890" max="5890" width="5.42578125" customWidth="1"/>
    <col min="5891" max="5891" width="2.5703125" customWidth="1"/>
    <col min="5892" max="5892" width="2.7109375" customWidth="1"/>
    <col min="5893" max="5895" width="10.7109375" customWidth="1"/>
    <col min="5896" max="5896" width="10" customWidth="1"/>
    <col min="5897" max="5898" width="17" customWidth="1"/>
    <col min="5899" max="6144" width="9.140625" customWidth="1"/>
    <col min="6145" max="6145" width="6.42578125" customWidth="1"/>
    <col min="6146" max="6146" width="5.42578125" customWidth="1"/>
    <col min="6147" max="6147" width="2.5703125" customWidth="1"/>
    <col min="6148" max="6148" width="2.7109375" customWidth="1"/>
    <col min="6149" max="6151" width="10.7109375" customWidth="1"/>
    <col min="6152" max="6152" width="10" customWidth="1"/>
    <col min="6153" max="6154" width="17" customWidth="1"/>
    <col min="6155" max="6400" width="9.140625" customWidth="1"/>
    <col min="6401" max="6401" width="6.42578125" customWidth="1"/>
    <col min="6402" max="6402" width="5.42578125" customWidth="1"/>
    <col min="6403" max="6403" width="2.5703125" customWidth="1"/>
    <col min="6404" max="6404" width="2.7109375" customWidth="1"/>
    <col min="6405" max="6407" width="10.7109375" customWidth="1"/>
    <col min="6408" max="6408" width="10" customWidth="1"/>
    <col min="6409" max="6410" width="17" customWidth="1"/>
    <col min="6411" max="6656" width="9.140625" customWidth="1"/>
    <col min="6657" max="6657" width="6.42578125" customWidth="1"/>
    <col min="6658" max="6658" width="5.42578125" customWidth="1"/>
    <col min="6659" max="6659" width="2.5703125" customWidth="1"/>
    <col min="6660" max="6660" width="2.7109375" customWidth="1"/>
    <col min="6661" max="6663" width="10.7109375" customWidth="1"/>
    <col min="6664" max="6664" width="10" customWidth="1"/>
    <col min="6665" max="6666" width="17" customWidth="1"/>
    <col min="6667" max="6912" width="9.140625" customWidth="1"/>
    <col min="6913" max="6913" width="6.42578125" customWidth="1"/>
    <col min="6914" max="6914" width="5.42578125" customWidth="1"/>
    <col min="6915" max="6915" width="2.5703125" customWidth="1"/>
    <col min="6916" max="6916" width="2.7109375" customWidth="1"/>
    <col min="6917" max="6919" width="10.7109375" customWidth="1"/>
    <col min="6920" max="6920" width="10" customWidth="1"/>
    <col min="6921" max="6922" width="17" customWidth="1"/>
    <col min="6923" max="7168" width="9.140625" customWidth="1"/>
    <col min="7169" max="7169" width="6.42578125" customWidth="1"/>
    <col min="7170" max="7170" width="5.42578125" customWidth="1"/>
    <col min="7171" max="7171" width="2.5703125" customWidth="1"/>
    <col min="7172" max="7172" width="2.7109375" customWidth="1"/>
    <col min="7173" max="7175" width="10.7109375" customWidth="1"/>
    <col min="7176" max="7176" width="10" customWidth="1"/>
    <col min="7177" max="7178" width="17" customWidth="1"/>
    <col min="7179" max="7424" width="9.140625" customWidth="1"/>
    <col min="7425" max="7425" width="6.42578125" customWidth="1"/>
    <col min="7426" max="7426" width="5.42578125" customWidth="1"/>
    <col min="7427" max="7427" width="2.5703125" customWidth="1"/>
    <col min="7428" max="7428" width="2.7109375" customWidth="1"/>
    <col min="7429" max="7431" width="10.7109375" customWidth="1"/>
    <col min="7432" max="7432" width="10" customWidth="1"/>
    <col min="7433" max="7434" width="17" customWidth="1"/>
    <col min="7435" max="7680" width="9.140625" customWidth="1"/>
    <col min="7681" max="7681" width="6.42578125" customWidth="1"/>
    <col min="7682" max="7682" width="5.42578125" customWidth="1"/>
    <col min="7683" max="7683" width="2.5703125" customWidth="1"/>
    <col min="7684" max="7684" width="2.7109375" customWidth="1"/>
    <col min="7685" max="7687" width="10.7109375" customWidth="1"/>
    <col min="7688" max="7688" width="10" customWidth="1"/>
    <col min="7689" max="7690" width="17" customWidth="1"/>
    <col min="7691" max="7936" width="9.140625" customWidth="1"/>
    <col min="7937" max="7937" width="6.42578125" customWidth="1"/>
    <col min="7938" max="7938" width="5.42578125" customWidth="1"/>
    <col min="7939" max="7939" width="2.5703125" customWidth="1"/>
    <col min="7940" max="7940" width="2.7109375" customWidth="1"/>
    <col min="7941" max="7943" width="10.7109375" customWidth="1"/>
    <col min="7944" max="7944" width="10" customWidth="1"/>
    <col min="7945" max="7946" width="17" customWidth="1"/>
    <col min="7947" max="8192" width="9.140625" customWidth="1"/>
    <col min="8193" max="8193" width="6.42578125" customWidth="1"/>
    <col min="8194" max="8194" width="5.42578125" customWidth="1"/>
    <col min="8195" max="8195" width="2.5703125" customWidth="1"/>
    <col min="8196" max="8196" width="2.7109375" customWidth="1"/>
    <col min="8197" max="8199" width="10.7109375" customWidth="1"/>
    <col min="8200" max="8200" width="10" customWidth="1"/>
    <col min="8201" max="8202" width="17" customWidth="1"/>
    <col min="8203" max="8448" width="9.140625" customWidth="1"/>
    <col min="8449" max="8449" width="6.42578125" customWidth="1"/>
    <col min="8450" max="8450" width="5.42578125" customWidth="1"/>
    <col min="8451" max="8451" width="2.5703125" customWidth="1"/>
    <col min="8452" max="8452" width="2.7109375" customWidth="1"/>
    <col min="8453" max="8455" width="10.7109375" customWidth="1"/>
    <col min="8456" max="8456" width="10" customWidth="1"/>
    <col min="8457" max="8458" width="17" customWidth="1"/>
    <col min="8459" max="8704" width="9.140625" customWidth="1"/>
    <col min="8705" max="8705" width="6.42578125" customWidth="1"/>
    <col min="8706" max="8706" width="5.42578125" customWidth="1"/>
    <col min="8707" max="8707" width="2.5703125" customWidth="1"/>
    <col min="8708" max="8708" width="2.7109375" customWidth="1"/>
    <col min="8709" max="8711" width="10.7109375" customWidth="1"/>
    <col min="8712" max="8712" width="10" customWidth="1"/>
    <col min="8713" max="8714" width="17" customWidth="1"/>
    <col min="8715" max="8960" width="9.140625" customWidth="1"/>
    <col min="8961" max="8961" width="6.42578125" customWidth="1"/>
    <col min="8962" max="8962" width="5.42578125" customWidth="1"/>
    <col min="8963" max="8963" width="2.5703125" customWidth="1"/>
    <col min="8964" max="8964" width="2.7109375" customWidth="1"/>
    <col min="8965" max="8967" width="10.7109375" customWidth="1"/>
    <col min="8968" max="8968" width="10" customWidth="1"/>
    <col min="8969" max="8970" width="17" customWidth="1"/>
    <col min="8971" max="9216" width="9.140625" customWidth="1"/>
    <col min="9217" max="9217" width="6.42578125" customWidth="1"/>
    <col min="9218" max="9218" width="5.42578125" customWidth="1"/>
    <col min="9219" max="9219" width="2.5703125" customWidth="1"/>
    <col min="9220" max="9220" width="2.7109375" customWidth="1"/>
    <col min="9221" max="9223" width="10.7109375" customWidth="1"/>
    <col min="9224" max="9224" width="10" customWidth="1"/>
    <col min="9225" max="9226" width="17" customWidth="1"/>
    <col min="9227" max="9472" width="9.140625" customWidth="1"/>
    <col min="9473" max="9473" width="6.42578125" customWidth="1"/>
    <col min="9474" max="9474" width="5.42578125" customWidth="1"/>
    <col min="9475" max="9475" width="2.5703125" customWidth="1"/>
    <col min="9476" max="9476" width="2.7109375" customWidth="1"/>
    <col min="9477" max="9479" width="10.7109375" customWidth="1"/>
    <col min="9480" max="9480" width="10" customWidth="1"/>
    <col min="9481" max="9482" width="17" customWidth="1"/>
    <col min="9483" max="9728" width="9.140625" customWidth="1"/>
    <col min="9729" max="9729" width="6.42578125" customWidth="1"/>
    <col min="9730" max="9730" width="5.42578125" customWidth="1"/>
    <col min="9731" max="9731" width="2.5703125" customWidth="1"/>
    <col min="9732" max="9732" width="2.7109375" customWidth="1"/>
    <col min="9733" max="9735" width="10.7109375" customWidth="1"/>
    <col min="9736" max="9736" width="10" customWidth="1"/>
    <col min="9737" max="9738" width="17" customWidth="1"/>
    <col min="9739" max="9984" width="9.140625" customWidth="1"/>
    <col min="9985" max="9985" width="6.42578125" customWidth="1"/>
    <col min="9986" max="9986" width="5.42578125" customWidth="1"/>
    <col min="9987" max="9987" width="2.5703125" customWidth="1"/>
    <col min="9988" max="9988" width="2.7109375" customWidth="1"/>
    <col min="9989" max="9991" width="10.7109375" customWidth="1"/>
    <col min="9992" max="9992" width="10" customWidth="1"/>
    <col min="9993" max="9994" width="17" customWidth="1"/>
    <col min="9995" max="10240" width="9.140625" customWidth="1"/>
    <col min="10241" max="10241" width="6.42578125" customWidth="1"/>
    <col min="10242" max="10242" width="5.42578125" customWidth="1"/>
    <col min="10243" max="10243" width="2.5703125" customWidth="1"/>
    <col min="10244" max="10244" width="2.7109375" customWidth="1"/>
    <col min="10245" max="10247" width="10.7109375" customWidth="1"/>
    <col min="10248" max="10248" width="10" customWidth="1"/>
    <col min="10249" max="10250" width="17" customWidth="1"/>
    <col min="10251" max="10496" width="9.140625" customWidth="1"/>
    <col min="10497" max="10497" width="6.42578125" customWidth="1"/>
    <col min="10498" max="10498" width="5.42578125" customWidth="1"/>
    <col min="10499" max="10499" width="2.5703125" customWidth="1"/>
    <col min="10500" max="10500" width="2.7109375" customWidth="1"/>
    <col min="10501" max="10503" width="10.7109375" customWidth="1"/>
    <col min="10504" max="10504" width="10" customWidth="1"/>
    <col min="10505" max="10506" width="17" customWidth="1"/>
    <col min="10507" max="10752" width="9.140625" customWidth="1"/>
    <col min="10753" max="10753" width="6.42578125" customWidth="1"/>
    <col min="10754" max="10754" width="5.42578125" customWidth="1"/>
    <col min="10755" max="10755" width="2.5703125" customWidth="1"/>
    <col min="10756" max="10756" width="2.7109375" customWidth="1"/>
    <col min="10757" max="10759" width="10.7109375" customWidth="1"/>
    <col min="10760" max="10760" width="10" customWidth="1"/>
    <col min="10761" max="10762" width="17" customWidth="1"/>
    <col min="10763" max="11008" width="9.140625" customWidth="1"/>
    <col min="11009" max="11009" width="6.42578125" customWidth="1"/>
    <col min="11010" max="11010" width="5.42578125" customWidth="1"/>
    <col min="11011" max="11011" width="2.5703125" customWidth="1"/>
    <col min="11012" max="11012" width="2.7109375" customWidth="1"/>
    <col min="11013" max="11015" width="10.7109375" customWidth="1"/>
    <col min="11016" max="11016" width="10" customWidth="1"/>
    <col min="11017" max="11018" width="17" customWidth="1"/>
    <col min="11019" max="11264" width="9.140625" customWidth="1"/>
    <col min="11265" max="11265" width="6.42578125" customWidth="1"/>
    <col min="11266" max="11266" width="5.42578125" customWidth="1"/>
    <col min="11267" max="11267" width="2.5703125" customWidth="1"/>
    <col min="11268" max="11268" width="2.7109375" customWidth="1"/>
    <col min="11269" max="11271" width="10.7109375" customWidth="1"/>
    <col min="11272" max="11272" width="10" customWidth="1"/>
    <col min="11273" max="11274" width="17" customWidth="1"/>
    <col min="11275" max="11520" width="9.140625" customWidth="1"/>
    <col min="11521" max="11521" width="6.42578125" customWidth="1"/>
    <col min="11522" max="11522" width="5.42578125" customWidth="1"/>
    <col min="11523" max="11523" width="2.5703125" customWidth="1"/>
    <col min="11524" max="11524" width="2.7109375" customWidth="1"/>
    <col min="11525" max="11527" width="10.7109375" customWidth="1"/>
    <col min="11528" max="11528" width="10" customWidth="1"/>
    <col min="11529" max="11530" width="17" customWidth="1"/>
    <col min="11531" max="11776" width="9.140625" customWidth="1"/>
    <col min="11777" max="11777" width="6.42578125" customWidth="1"/>
    <col min="11778" max="11778" width="5.42578125" customWidth="1"/>
    <col min="11779" max="11779" width="2.5703125" customWidth="1"/>
    <col min="11780" max="11780" width="2.7109375" customWidth="1"/>
    <col min="11781" max="11783" width="10.7109375" customWidth="1"/>
    <col min="11784" max="11784" width="10" customWidth="1"/>
    <col min="11785" max="11786" width="17" customWidth="1"/>
    <col min="11787" max="12032" width="9.140625" customWidth="1"/>
    <col min="12033" max="12033" width="6.42578125" customWidth="1"/>
    <col min="12034" max="12034" width="5.42578125" customWidth="1"/>
    <col min="12035" max="12035" width="2.5703125" customWidth="1"/>
    <col min="12036" max="12036" width="2.7109375" customWidth="1"/>
    <col min="12037" max="12039" width="10.7109375" customWidth="1"/>
    <col min="12040" max="12040" width="10" customWidth="1"/>
    <col min="12041" max="12042" width="17" customWidth="1"/>
    <col min="12043" max="12288" width="9.140625" customWidth="1"/>
    <col min="12289" max="12289" width="6.42578125" customWidth="1"/>
    <col min="12290" max="12290" width="5.42578125" customWidth="1"/>
    <col min="12291" max="12291" width="2.5703125" customWidth="1"/>
    <col min="12292" max="12292" width="2.7109375" customWidth="1"/>
    <col min="12293" max="12295" width="10.7109375" customWidth="1"/>
    <col min="12296" max="12296" width="10" customWidth="1"/>
    <col min="12297" max="12298" width="17" customWidth="1"/>
    <col min="12299" max="12544" width="9.140625" customWidth="1"/>
    <col min="12545" max="12545" width="6.42578125" customWidth="1"/>
    <col min="12546" max="12546" width="5.42578125" customWidth="1"/>
    <col min="12547" max="12547" width="2.5703125" customWidth="1"/>
    <col min="12548" max="12548" width="2.7109375" customWidth="1"/>
    <col min="12549" max="12551" width="10.7109375" customWidth="1"/>
    <col min="12552" max="12552" width="10" customWidth="1"/>
    <col min="12553" max="12554" width="17" customWidth="1"/>
    <col min="12555" max="12800" width="9.140625" customWidth="1"/>
    <col min="12801" max="12801" width="6.42578125" customWidth="1"/>
    <col min="12802" max="12802" width="5.42578125" customWidth="1"/>
    <col min="12803" max="12803" width="2.5703125" customWidth="1"/>
    <col min="12804" max="12804" width="2.7109375" customWidth="1"/>
    <col min="12805" max="12807" width="10.7109375" customWidth="1"/>
    <col min="12808" max="12808" width="10" customWidth="1"/>
    <col min="12809" max="12810" width="17" customWidth="1"/>
    <col min="12811" max="13056" width="9.140625" customWidth="1"/>
    <col min="13057" max="13057" width="6.42578125" customWidth="1"/>
    <col min="13058" max="13058" width="5.42578125" customWidth="1"/>
    <col min="13059" max="13059" width="2.5703125" customWidth="1"/>
    <col min="13060" max="13060" width="2.7109375" customWidth="1"/>
    <col min="13061" max="13063" width="10.7109375" customWidth="1"/>
    <col min="13064" max="13064" width="10" customWidth="1"/>
    <col min="13065" max="13066" width="17" customWidth="1"/>
    <col min="13067" max="13312" width="9.140625" customWidth="1"/>
    <col min="13313" max="13313" width="6.42578125" customWidth="1"/>
    <col min="13314" max="13314" width="5.42578125" customWidth="1"/>
    <col min="13315" max="13315" width="2.5703125" customWidth="1"/>
    <col min="13316" max="13316" width="2.7109375" customWidth="1"/>
    <col min="13317" max="13319" width="10.7109375" customWidth="1"/>
    <col min="13320" max="13320" width="10" customWidth="1"/>
    <col min="13321" max="13322" width="17" customWidth="1"/>
    <col min="13323" max="13568" width="9.140625" customWidth="1"/>
    <col min="13569" max="13569" width="6.42578125" customWidth="1"/>
    <col min="13570" max="13570" width="5.42578125" customWidth="1"/>
    <col min="13571" max="13571" width="2.5703125" customWidth="1"/>
    <col min="13572" max="13572" width="2.7109375" customWidth="1"/>
    <col min="13573" max="13575" width="10.7109375" customWidth="1"/>
    <col min="13576" max="13576" width="10" customWidth="1"/>
    <col min="13577" max="13578" width="17" customWidth="1"/>
    <col min="13579" max="13824" width="9.140625" customWidth="1"/>
    <col min="13825" max="13825" width="6.42578125" customWidth="1"/>
    <col min="13826" max="13826" width="5.42578125" customWidth="1"/>
    <col min="13827" max="13827" width="2.5703125" customWidth="1"/>
    <col min="13828" max="13828" width="2.7109375" customWidth="1"/>
    <col min="13829" max="13831" width="10.7109375" customWidth="1"/>
    <col min="13832" max="13832" width="10" customWidth="1"/>
    <col min="13833" max="13834" width="17" customWidth="1"/>
    <col min="13835" max="14080" width="9.140625" customWidth="1"/>
    <col min="14081" max="14081" width="6.42578125" customWidth="1"/>
    <col min="14082" max="14082" width="5.42578125" customWidth="1"/>
    <col min="14083" max="14083" width="2.5703125" customWidth="1"/>
    <col min="14084" max="14084" width="2.7109375" customWidth="1"/>
    <col min="14085" max="14087" width="10.7109375" customWidth="1"/>
    <col min="14088" max="14088" width="10" customWidth="1"/>
    <col min="14089" max="14090" width="17" customWidth="1"/>
    <col min="14091" max="14336" width="9.140625" customWidth="1"/>
    <col min="14337" max="14337" width="6.42578125" customWidth="1"/>
    <col min="14338" max="14338" width="5.42578125" customWidth="1"/>
    <col min="14339" max="14339" width="2.5703125" customWidth="1"/>
    <col min="14340" max="14340" width="2.7109375" customWidth="1"/>
    <col min="14341" max="14343" width="10.7109375" customWidth="1"/>
    <col min="14344" max="14344" width="10" customWidth="1"/>
    <col min="14345" max="14346" width="17" customWidth="1"/>
    <col min="14347" max="14592" width="9.140625" customWidth="1"/>
    <col min="14593" max="14593" width="6.42578125" customWidth="1"/>
    <col min="14594" max="14594" width="5.42578125" customWidth="1"/>
    <col min="14595" max="14595" width="2.5703125" customWidth="1"/>
    <col min="14596" max="14596" width="2.7109375" customWidth="1"/>
    <col min="14597" max="14599" width="10.7109375" customWidth="1"/>
    <col min="14600" max="14600" width="10" customWidth="1"/>
    <col min="14601" max="14602" width="17" customWidth="1"/>
    <col min="14603" max="14848" width="9.140625" customWidth="1"/>
    <col min="14849" max="14849" width="6.42578125" customWidth="1"/>
    <col min="14850" max="14850" width="5.42578125" customWidth="1"/>
    <col min="14851" max="14851" width="2.5703125" customWidth="1"/>
    <col min="14852" max="14852" width="2.7109375" customWidth="1"/>
    <col min="14853" max="14855" width="10.7109375" customWidth="1"/>
    <col min="14856" max="14856" width="10" customWidth="1"/>
    <col min="14857" max="14858" width="17" customWidth="1"/>
    <col min="14859" max="15104" width="9.140625" customWidth="1"/>
    <col min="15105" max="15105" width="6.42578125" customWidth="1"/>
    <col min="15106" max="15106" width="5.42578125" customWidth="1"/>
    <col min="15107" max="15107" width="2.5703125" customWidth="1"/>
    <col min="15108" max="15108" width="2.7109375" customWidth="1"/>
    <col min="15109" max="15111" width="10.7109375" customWidth="1"/>
    <col min="15112" max="15112" width="10" customWidth="1"/>
    <col min="15113" max="15114" width="17" customWidth="1"/>
    <col min="15115" max="15360" width="9.140625" customWidth="1"/>
    <col min="15361" max="15361" width="6.42578125" customWidth="1"/>
    <col min="15362" max="15362" width="5.42578125" customWidth="1"/>
    <col min="15363" max="15363" width="2.5703125" customWidth="1"/>
    <col min="15364" max="15364" width="2.7109375" customWidth="1"/>
    <col min="15365" max="15367" width="10.7109375" customWidth="1"/>
    <col min="15368" max="15368" width="10" customWidth="1"/>
    <col min="15369" max="15370" width="17" customWidth="1"/>
    <col min="15371" max="15616" width="9.140625" customWidth="1"/>
    <col min="15617" max="15617" width="6.42578125" customWidth="1"/>
    <col min="15618" max="15618" width="5.42578125" customWidth="1"/>
    <col min="15619" max="15619" width="2.5703125" customWidth="1"/>
    <col min="15620" max="15620" width="2.7109375" customWidth="1"/>
    <col min="15621" max="15623" width="10.7109375" customWidth="1"/>
    <col min="15624" max="15624" width="10" customWidth="1"/>
    <col min="15625" max="15626" width="17" customWidth="1"/>
    <col min="15627" max="15872" width="9.140625" customWidth="1"/>
    <col min="15873" max="15873" width="6.42578125" customWidth="1"/>
    <col min="15874" max="15874" width="5.42578125" customWidth="1"/>
    <col min="15875" max="15875" width="2.5703125" customWidth="1"/>
    <col min="15876" max="15876" width="2.7109375" customWidth="1"/>
    <col min="15877" max="15879" width="10.7109375" customWidth="1"/>
    <col min="15880" max="15880" width="10" customWidth="1"/>
    <col min="15881" max="15882" width="17" customWidth="1"/>
    <col min="15883" max="16128" width="9.140625" customWidth="1"/>
    <col min="16129" max="16129" width="6.42578125" customWidth="1"/>
    <col min="16130" max="16130" width="5.42578125" customWidth="1"/>
    <col min="16131" max="16131" width="2.5703125" customWidth="1"/>
    <col min="16132" max="16132" width="2.7109375" customWidth="1"/>
    <col min="16133" max="16135" width="10.7109375" customWidth="1"/>
    <col min="16136" max="16136" width="10" customWidth="1"/>
    <col min="16137" max="16138" width="17" customWidth="1"/>
    <col min="16139" max="16384" width="9.140625" customWidth="1"/>
  </cols>
  <sheetData>
    <row r="1" spans="1:10" s="1" customFormat="1" ht="11.2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1.2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1.25" customHeight="1" x14ac:dyDescent="0.2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21.75" customHeight="1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" customFormat="1" ht="11.25" customHeight="1" x14ac:dyDescent="0.2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1" customFormat="1" ht="11.25" customHeight="1" x14ac:dyDescent="0.2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1" customFormat="1" ht="11.25" customHeight="1" x14ac:dyDescent="0.2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1" customFormat="1" ht="11.25" customHeight="1" x14ac:dyDescent="0.2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s="1" customFormat="1" ht="11.25" customHeight="1" x14ac:dyDescent="0.2">
      <c r="A9" s="35" t="s">
        <v>8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s="1" customFormat="1" ht="11.25" customHeight="1" x14ac:dyDescent="0.2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s="1" customFormat="1" ht="11.25" customHeight="1" x14ac:dyDescent="0.2">
      <c r="A11" s="35" t="s">
        <v>10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1" customFormat="1" ht="11.25" customHeight="1" x14ac:dyDescent="0.2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" customFormat="1" ht="11.25" customHeight="1" x14ac:dyDescent="0.2">
      <c r="A13" s="35" t="s">
        <v>12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" customFormat="1" ht="11.25" customHeight="1" x14ac:dyDescent="0.2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41" customFormat="1" ht="37.5" customHeight="1" x14ac:dyDescent="0.2">
      <c r="A15" s="35" t="s">
        <v>180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s="1" customFormat="1" ht="11.25" customHeight="1" x14ac:dyDescent="0.2">
      <c r="F16" s="2"/>
      <c r="G16" s="3"/>
      <c r="H16" s="4"/>
    </row>
    <row r="17" spans="1:10" s="1" customFormat="1" ht="11.25" customHeight="1" x14ac:dyDescent="0.2">
      <c r="A17" s="35" t="s">
        <v>14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s="1" customFormat="1" ht="11.25" customHeight="1" x14ac:dyDescent="0.2">
      <c r="F18" s="2"/>
      <c r="G18" s="3"/>
      <c r="H18" s="5"/>
    </row>
    <row r="19" spans="1:10" s="1" customFormat="1" ht="11.25" customHeight="1" x14ac:dyDescent="0.2">
      <c r="F19" s="2"/>
      <c r="G19" s="36" t="s">
        <v>15</v>
      </c>
      <c r="H19" s="38" t="s">
        <v>16</v>
      </c>
      <c r="I19" s="38"/>
      <c r="J19" s="38"/>
    </row>
    <row r="20" spans="1:10" s="1" customFormat="1" ht="42.75" customHeight="1" x14ac:dyDescent="0.2">
      <c r="G20" s="37"/>
      <c r="H20" s="3" t="s">
        <v>17</v>
      </c>
      <c r="I20" s="3" t="s">
        <v>18</v>
      </c>
      <c r="J20" s="3" t="s">
        <v>19</v>
      </c>
    </row>
    <row r="21" spans="1:10" s="1" customFormat="1" ht="11.25" customHeight="1" x14ac:dyDescent="0.2">
      <c r="F21" s="2"/>
      <c r="G21" s="3" t="s">
        <v>20</v>
      </c>
      <c r="H21" s="3" t="s">
        <v>21</v>
      </c>
      <c r="I21" s="3" t="s">
        <v>22</v>
      </c>
      <c r="J21" s="3" t="s">
        <v>23</v>
      </c>
    </row>
    <row r="22" spans="1:10" s="1" customFormat="1" ht="11.25" customHeight="1" x14ac:dyDescent="0.2"/>
    <row r="23" spans="1:10" s="1" customFormat="1" ht="11.25" customHeight="1" x14ac:dyDescent="0.2"/>
    <row r="24" spans="1:10" s="1" customFormat="1" ht="11.25" customHeight="1" x14ac:dyDescent="0.2">
      <c r="A24" s="33" t="s">
        <v>24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s="1" customFormat="1" ht="11.25" customHeight="1" x14ac:dyDescent="0.2">
      <c r="A25" s="33" t="s">
        <v>25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s="1" customFormat="1" ht="11.25" customHeight="1" x14ac:dyDescent="0.2"/>
    <row r="27" spans="1:10" s="1" customFormat="1" ht="11.25" customHeight="1" x14ac:dyDescent="0.2">
      <c r="A27" s="33" t="s">
        <v>181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s="1" customFormat="1" ht="11.25" customHeight="1" x14ac:dyDescent="0.2"/>
    <row r="29" spans="1:10" s="1" customFormat="1" ht="21.75" customHeight="1" x14ac:dyDescent="0.2">
      <c r="A29" s="34" t="s">
        <v>26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s="1" customFormat="1" ht="11.25" customHeight="1" x14ac:dyDescent="0.2">
      <c r="A30" s="22" t="s">
        <v>27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s="1" customFormat="1" ht="11.25" customHeight="1" x14ac:dyDescent="0.2"/>
    <row r="32" spans="1:10" s="1" customFormat="1" ht="11.25" customHeight="1" x14ac:dyDescent="0.2">
      <c r="A32" s="23" t="s">
        <v>28</v>
      </c>
      <c r="B32" s="23"/>
      <c r="C32" s="23"/>
      <c r="D32" s="25" t="s">
        <v>29</v>
      </c>
      <c r="E32" s="25"/>
      <c r="F32" s="25"/>
      <c r="G32" s="25"/>
      <c r="H32" s="25"/>
      <c r="I32" s="25"/>
      <c r="J32" s="25"/>
    </row>
    <row r="33" spans="1:10" s="1" customFormat="1" ht="11.25" customHeight="1" x14ac:dyDescent="0.2"/>
    <row r="34" spans="1:10" s="1" customFormat="1" ht="11.25" customHeight="1" x14ac:dyDescent="0.2">
      <c r="I34" s="29" t="s">
        <v>30</v>
      </c>
      <c r="J34" s="29"/>
    </row>
    <row r="35" spans="1:10" s="1" customFormat="1" ht="11.25" customHeight="1" x14ac:dyDescent="0.2"/>
    <row r="36" spans="1:10" s="1" customFormat="1" ht="11.25" customHeight="1" x14ac:dyDescent="0.2">
      <c r="I36" s="29" t="s">
        <v>31</v>
      </c>
      <c r="J36" s="29"/>
    </row>
    <row r="37" spans="1:10" s="1" customFormat="1" ht="11.25" customHeight="1" x14ac:dyDescent="0.2"/>
    <row r="38" spans="1:10" s="1" customFormat="1" ht="11.25" customHeight="1" x14ac:dyDescent="0.2">
      <c r="J38" s="6" t="s">
        <v>32</v>
      </c>
    </row>
    <row r="39" spans="1:10" s="2" customFormat="1" ht="38.25" customHeight="1" x14ac:dyDescent="0.2">
      <c r="A39" s="7" t="s">
        <v>33</v>
      </c>
      <c r="B39" s="30" t="s">
        <v>34</v>
      </c>
      <c r="C39" s="30"/>
      <c r="D39" s="30"/>
      <c r="E39" s="30"/>
      <c r="F39" s="30"/>
      <c r="G39" s="30"/>
      <c r="H39" s="7" t="s">
        <v>35</v>
      </c>
      <c r="I39" s="7" t="s">
        <v>182</v>
      </c>
      <c r="J39" s="8" t="s">
        <v>36</v>
      </c>
    </row>
    <row r="40" spans="1:10" s="1" customFormat="1" ht="11.25" customHeight="1" x14ac:dyDescent="0.2">
      <c r="A40" s="9" t="s">
        <v>37</v>
      </c>
      <c r="B40" s="31" t="s">
        <v>38</v>
      </c>
      <c r="C40" s="31"/>
      <c r="D40" s="31"/>
      <c r="E40" s="31"/>
      <c r="F40" s="31"/>
      <c r="G40" s="31"/>
      <c r="H40" s="7" t="s">
        <v>39</v>
      </c>
      <c r="I40" s="10" t="s">
        <v>40</v>
      </c>
      <c r="J40" s="10" t="s">
        <v>41</v>
      </c>
    </row>
    <row r="41" spans="1:10" s="1" customFormat="1" ht="11.25" customHeight="1" x14ac:dyDescent="0.2">
      <c r="A41" s="11"/>
      <c r="B41" s="32" t="s">
        <v>42</v>
      </c>
      <c r="C41" s="32"/>
      <c r="D41" s="32"/>
      <c r="E41" s="32"/>
      <c r="F41" s="32"/>
      <c r="G41" s="32"/>
      <c r="H41" s="32"/>
      <c r="I41" s="32"/>
      <c r="J41" s="32"/>
    </row>
    <row r="42" spans="1:10" s="1" customFormat="1" ht="11.25" customHeight="1" x14ac:dyDescent="0.2">
      <c r="A42" s="9" t="s">
        <v>37</v>
      </c>
      <c r="B42" s="24" t="s">
        <v>43</v>
      </c>
      <c r="C42" s="24"/>
      <c r="D42" s="24"/>
      <c r="E42" s="24"/>
      <c r="F42" s="24"/>
      <c r="G42" s="24"/>
      <c r="H42" s="7" t="s">
        <v>41</v>
      </c>
      <c r="I42" s="12">
        <v>22751000</v>
      </c>
      <c r="J42" s="12">
        <v>8392.4</v>
      </c>
    </row>
    <row r="43" spans="1:10" s="1" customFormat="1" ht="21.75" customHeight="1" x14ac:dyDescent="0.2">
      <c r="A43" s="9" t="s">
        <v>44</v>
      </c>
      <c r="B43" s="24" t="s">
        <v>45</v>
      </c>
      <c r="C43" s="24"/>
      <c r="D43" s="24"/>
      <c r="E43" s="24"/>
      <c r="F43" s="24"/>
      <c r="G43" s="24"/>
      <c r="H43" s="7"/>
      <c r="I43" s="13">
        <v>1146907</v>
      </c>
      <c r="J43" s="13">
        <v>23490130.609999999</v>
      </c>
    </row>
    <row r="44" spans="1:10" s="1" customFormat="1" ht="21.75" customHeight="1" x14ac:dyDescent="0.2">
      <c r="A44" s="9" t="s">
        <v>46</v>
      </c>
      <c r="B44" s="27" t="s">
        <v>47</v>
      </c>
      <c r="C44" s="27"/>
      <c r="D44" s="27"/>
      <c r="E44" s="27"/>
      <c r="F44" s="27"/>
      <c r="G44" s="27"/>
      <c r="H44" s="7" t="s">
        <v>48</v>
      </c>
      <c r="I44" s="13"/>
      <c r="J44" s="13">
        <v>22373781.449999999</v>
      </c>
    </row>
    <row r="45" spans="1:10" s="1" customFormat="1" ht="11.25" customHeight="1" x14ac:dyDescent="0.2">
      <c r="A45" s="9" t="s">
        <v>50</v>
      </c>
      <c r="B45" s="27" t="s">
        <v>51</v>
      </c>
      <c r="C45" s="27"/>
      <c r="D45" s="27"/>
      <c r="E45" s="27"/>
      <c r="F45" s="27"/>
      <c r="G45" s="27"/>
      <c r="H45" s="7" t="s">
        <v>52</v>
      </c>
      <c r="I45" s="13">
        <v>1146907</v>
      </c>
      <c r="J45" s="13">
        <v>1116349.1599999999</v>
      </c>
    </row>
    <row r="46" spans="1:10" s="1" customFormat="1" ht="11.25" customHeight="1" x14ac:dyDescent="0.2">
      <c r="A46" s="9" t="s">
        <v>53</v>
      </c>
      <c r="B46" s="24" t="s">
        <v>54</v>
      </c>
      <c r="C46" s="24"/>
      <c r="D46" s="24"/>
      <c r="E46" s="24"/>
      <c r="F46" s="24"/>
      <c r="G46" s="24"/>
      <c r="H46" s="7" t="s">
        <v>55</v>
      </c>
      <c r="I46" s="12">
        <v>293700</v>
      </c>
      <c r="J46" s="12">
        <v>601544.49</v>
      </c>
    </row>
    <row r="47" spans="1:10" s="1" customFormat="1" ht="11.25" customHeight="1" x14ac:dyDescent="0.2">
      <c r="A47" s="9" t="s">
        <v>55</v>
      </c>
      <c r="B47" s="24" t="s">
        <v>56</v>
      </c>
      <c r="C47" s="24"/>
      <c r="D47" s="24"/>
      <c r="E47" s="24"/>
      <c r="F47" s="24"/>
      <c r="G47" s="24"/>
      <c r="H47" s="7" t="s">
        <v>57</v>
      </c>
      <c r="I47" s="12">
        <v>430085</v>
      </c>
      <c r="J47" s="12">
        <v>574288.5</v>
      </c>
    </row>
    <row r="48" spans="1:10" s="1" customFormat="1" ht="11.25" customHeight="1" x14ac:dyDescent="0.2">
      <c r="A48" s="9" t="s">
        <v>57</v>
      </c>
      <c r="B48" s="24" t="s">
        <v>58</v>
      </c>
      <c r="C48" s="24"/>
      <c r="D48" s="24"/>
      <c r="E48" s="24"/>
      <c r="F48" s="24"/>
      <c r="G48" s="24"/>
      <c r="H48" s="7" t="s">
        <v>59</v>
      </c>
      <c r="I48" s="12">
        <v>872</v>
      </c>
      <c r="J48" s="12">
        <v>197872</v>
      </c>
    </row>
    <row r="49" spans="1:10" s="1" customFormat="1" ht="11.25" customHeight="1" x14ac:dyDescent="0.2">
      <c r="A49" s="9" t="s">
        <v>60</v>
      </c>
      <c r="B49" s="24" t="s">
        <v>61</v>
      </c>
      <c r="C49" s="24"/>
      <c r="D49" s="24"/>
      <c r="E49" s="24"/>
      <c r="F49" s="24"/>
      <c r="G49" s="24"/>
      <c r="H49" s="7" t="s">
        <v>59</v>
      </c>
      <c r="I49" s="13">
        <v>4330963</v>
      </c>
      <c r="J49" s="13">
        <v>1681945</v>
      </c>
    </row>
    <row r="50" spans="1:10" s="1" customFormat="1" ht="11.25" customHeight="1" x14ac:dyDescent="0.2">
      <c r="A50" s="9" t="s">
        <v>62</v>
      </c>
      <c r="B50" s="24" t="s">
        <v>63</v>
      </c>
      <c r="C50" s="24"/>
      <c r="D50" s="24"/>
      <c r="E50" s="24"/>
      <c r="F50" s="24"/>
      <c r="G50" s="24"/>
      <c r="H50" s="7" t="s">
        <v>60</v>
      </c>
      <c r="I50" s="13">
        <v>3340676</v>
      </c>
      <c r="J50" s="13">
        <v>2058492.34</v>
      </c>
    </row>
    <row r="51" spans="1:10" s="1" customFormat="1" ht="11.25" customHeight="1" x14ac:dyDescent="0.2">
      <c r="A51" s="9" t="s">
        <v>64</v>
      </c>
      <c r="B51" s="24" t="s">
        <v>65</v>
      </c>
      <c r="C51" s="24"/>
      <c r="D51" s="24"/>
      <c r="E51" s="24"/>
      <c r="F51" s="24"/>
      <c r="G51" s="24"/>
      <c r="H51" s="7"/>
      <c r="I51" s="13">
        <f>I42+I43+I46+I47+I48+I49+I50</f>
        <v>32294203</v>
      </c>
      <c r="J51" s="13">
        <v>28612665.34</v>
      </c>
    </row>
    <row r="52" spans="1:10" s="1" customFormat="1" ht="11.25" customHeight="1" x14ac:dyDescent="0.2">
      <c r="A52" s="15"/>
      <c r="B52" s="28" t="s">
        <v>66</v>
      </c>
      <c r="C52" s="28"/>
      <c r="D52" s="28"/>
      <c r="E52" s="28"/>
      <c r="F52" s="28"/>
      <c r="G52" s="28"/>
      <c r="H52" s="28"/>
      <c r="I52" s="28"/>
      <c r="J52" s="28"/>
    </row>
    <row r="53" spans="1:10" s="1" customFormat="1" ht="21.75" customHeight="1" x14ac:dyDescent="0.2">
      <c r="A53" s="9" t="s">
        <v>67</v>
      </c>
      <c r="B53" s="24" t="s">
        <v>68</v>
      </c>
      <c r="C53" s="24"/>
      <c r="D53" s="24"/>
      <c r="E53" s="24"/>
      <c r="F53" s="24"/>
      <c r="G53" s="24"/>
      <c r="H53" s="7"/>
      <c r="I53" s="12">
        <v>70000</v>
      </c>
      <c r="J53" s="12">
        <v>55000</v>
      </c>
    </row>
    <row r="54" spans="1:10" s="1" customFormat="1" ht="11.25" customHeight="1" x14ac:dyDescent="0.2">
      <c r="A54" s="9" t="s">
        <v>70</v>
      </c>
      <c r="B54" s="27" t="s">
        <v>71</v>
      </c>
      <c r="C54" s="27"/>
      <c r="D54" s="27"/>
      <c r="E54" s="27"/>
      <c r="F54" s="27"/>
      <c r="G54" s="27"/>
      <c r="H54" s="7" t="s">
        <v>67</v>
      </c>
      <c r="I54" s="12">
        <v>70000</v>
      </c>
      <c r="J54" s="12">
        <v>55000</v>
      </c>
    </row>
    <row r="55" spans="1:10" s="1" customFormat="1" ht="11.25" customHeight="1" x14ac:dyDescent="0.2">
      <c r="A55" s="9" t="s">
        <v>72</v>
      </c>
      <c r="B55" s="24" t="s">
        <v>73</v>
      </c>
      <c r="C55" s="24"/>
      <c r="D55" s="24"/>
      <c r="E55" s="24"/>
      <c r="F55" s="24"/>
      <c r="G55" s="24"/>
      <c r="H55" s="7" t="s">
        <v>74</v>
      </c>
      <c r="I55" s="12">
        <v>1533000</v>
      </c>
      <c r="J55" s="12">
        <v>916635.52</v>
      </c>
    </row>
    <row r="56" spans="1:10" s="1" customFormat="1" ht="11.25" customHeight="1" x14ac:dyDescent="0.2">
      <c r="A56" s="9" t="s">
        <v>75</v>
      </c>
      <c r="B56" s="24" t="s">
        <v>76</v>
      </c>
      <c r="C56" s="24"/>
      <c r="D56" s="24"/>
      <c r="E56" s="24"/>
      <c r="F56" s="24"/>
      <c r="G56" s="24"/>
      <c r="H56" s="7"/>
      <c r="I56" s="12">
        <f>I54+I55</f>
        <v>1603000</v>
      </c>
      <c r="J56" s="12">
        <v>971635.52</v>
      </c>
    </row>
    <row r="57" spans="1:10" s="1" customFormat="1" ht="11.25" customHeight="1" x14ac:dyDescent="0.2">
      <c r="A57" s="15"/>
      <c r="B57" s="28" t="s">
        <v>77</v>
      </c>
      <c r="C57" s="28"/>
      <c r="D57" s="28"/>
      <c r="E57" s="28"/>
      <c r="F57" s="28"/>
      <c r="G57" s="28"/>
      <c r="H57" s="28"/>
      <c r="I57" s="28"/>
      <c r="J57" s="28"/>
    </row>
    <row r="58" spans="1:10" s="1" customFormat="1" ht="11.25" customHeight="1" x14ac:dyDescent="0.2">
      <c r="A58" s="9" t="s">
        <v>78</v>
      </c>
      <c r="B58" s="24" t="s">
        <v>79</v>
      </c>
      <c r="C58" s="24"/>
      <c r="D58" s="24"/>
      <c r="E58" s="24"/>
      <c r="F58" s="24"/>
      <c r="G58" s="24"/>
      <c r="H58" s="7" t="s">
        <v>70</v>
      </c>
      <c r="I58" s="13">
        <v>25000000</v>
      </c>
      <c r="J58" s="13">
        <v>25000000</v>
      </c>
    </row>
    <row r="59" spans="1:10" s="1" customFormat="1" ht="11.25" customHeight="1" x14ac:dyDescent="0.2">
      <c r="A59" s="9" t="s">
        <v>80</v>
      </c>
      <c r="B59" s="24" t="s">
        <v>81</v>
      </c>
      <c r="C59" s="24"/>
      <c r="D59" s="24"/>
      <c r="E59" s="24"/>
      <c r="F59" s="24"/>
      <c r="G59" s="24"/>
      <c r="H59" s="7" t="s">
        <v>70</v>
      </c>
      <c r="I59" s="13">
        <v>25750000</v>
      </c>
      <c r="J59" s="13">
        <v>10400000</v>
      </c>
    </row>
    <row r="60" spans="1:10" s="1" customFormat="1" ht="11.25" customHeight="1" x14ac:dyDescent="0.2">
      <c r="A60" s="9" t="s">
        <v>82</v>
      </c>
      <c r="B60" s="24" t="s">
        <v>83</v>
      </c>
      <c r="C60" s="24"/>
      <c r="D60" s="24"/>
      <c r="E60" s="24"/>
      <c r="F60" s="24"/>
      <c r="G60" s="24"/>
      <c r="H60" s="7"/>
      <c r="I60" s="13">
        <v>-20058887</v>
      </c>
      <c r="J60" s="13">
        <v>-7758970.1799999997</v>
      </c>
    </row>
    <row r="61" spans="1:10" s="1" customFormat="1" ht="11.25" customHeight="1" x14ac:dyDescent="0.2">
      <c r="A61" s="9" t="s">
        <v>84</v>
      </c>
      <c r="B61" s="24" t="s">
        <v>85</v>
      </c>
      <c r="C61" s="24"/>
      <c r="D61" s="24"/>
      <c r="E61" s="24"/>
      <c r="F61" s="24"/>
      <c r="G61" s="24"/>
      <c r="H61" s="7"/>
      <c r="I61" s="13">
        <f>I58+I59+I60</f>
        <v>30691113</v>
      </c>
      <c r="J61" s="13">
        <v>27641029.82</v>
      </c>
    </row>
    <row r="62" spans="1:10" s="1" customFormat="1" ht="11.25" customHeight="1" x14ac:dyDescent="0.2">
      <c r="A62" s="9" t="s">
        <v>86</v>
      </c>
      <c r="B62" s="24" t="s">
        <v>87</v>
      </c>
      <c r="C62" s="24"/>
      <c r="D62" s="24"/>
      <c r="E62" s="24"/>
      <c r="F62" s="24"/>
      <c r="G62" s="24"/>
      <c r="H62" s="7"/>
      <c r="I62" s="13">
        <f>I56+I61</f>
        <v>32294113</v>
      </c>
      <c r="J62" s="13">
        <v>28612665.34</v>
      </c>
    </row>
    <row r="63" spans="1:10" ht="11.25" customHeight="1" x14ac:dyDescent="0.25"/>
    <row r="64" spans="1:10" ht="11.25" customHeight="1" x14ac:dyDescent="0.25"/>
    <row r="65" spans="1:10" ht="11.25" customHeight="1" x14ac:dyDescent="0.25">
      <c r="A65" s="25" t="s">
        <v>88</v>
      </c>
      <c r="B65" s="25"/>
      <c r="C65" s="25"/>
      <c r="D65" s="25"/>
      <c r="E65" s="25"/>
      <c r="F65" s="25"/>
      <c r="G65" s="26"/>
      <c r="H65" s="26"/>
      <c r="I65" s="26" t="s">
        <v>89</v>
      </c>
      <c r="J65" s="26"/>
    </row>
    <row r="66" spans="1:10" ht="11.25" customHeight="1" x14ac:dyDescent="0.25">
      <c r="A66" s="22" t="s">
        <v>90</v>
      </c>
      <c r="B66" s="22"/>
      <c r="C66" s="22"/>
      <c r="D66" s="22"/>
      <c r="E66" s="22"/>
      <c r="F66" s="22"/>
      <c r="G66" s="22" t="s">
        <v>91</v>
      </c>
      <c r="H66" s="22"/>
      <c r="I66" s="22" t="s">
        <v>92</v>
      </c>
      <c r="J66" s="22"/>
    </row>
    <row r="67" spans="1:10" ht="11.25" customHeight="1" x14ac:dyDescent="0.25"/>
    <row r="68" spans="1:10" ht="11.25" customHeight="1" x14ac:dyDescent="0.25">
      <c r="A68" s="23" t="s">
        <v>183</v>
      </c>
      <c r="B68" s="23"/>
      <c r="C68" s="23"/>
      <c r="D68" s="23"/>
      <c r="E68" s="23"/>
      <c r="F68" s="23"/>
      <c r="G68" s="23"/>
      <c r="H68" s="23"/>
      <c r="I68" s="23"/>
      <c r="J68" s="23"/>
    </row>
  </sheetData>
  <mergeCells count="58">
    <mergeCell ref="A6:J6"/>
    <mergeCell ref="A15:J15"/>
    <mergeCell ref="A1:J1"/>
    <mergeCell ref="A2:J2"/>
    <mergeCell ref="A3:J3"/>
    <mergeCell ref="A4:J4"/>
    <mergeCell ref="A5:J5"/>
    <mergeCell ref="A24:J24"/>
    <mergeCell ref="A7:J7"/>
    <mergeCell ref="A8:J8"/>
    <mergeCell ref="A9:J9"/>
    <mergeCell ref="A10:J10"/>
    <mergeCell ref="A11:J11"/>
    <mergeCell ref="A12:J12"/>
    <mergeCell ref="A13:J13"/>
    <mergeCell ref="A14:J14"/>
    <mergeCell ref="A17:J17"/>
    <mergeCell ref="G19:G20"/>
    <mergeCell ref="H19:J19"/>
    <mergeCell ref="A25:J25"/>
    <mergeCell ref="A27:J27"/>
    <mergeCell ref="A29:J29"/>
    <mergeCell ref="A30:J30"/>
    <mergeCell ref="A32:C32"/>
    <mergeCell ref="D32:J32"/>
    <mergeCell ref="B48:G48"/>
    <mergeCell ref="I34:J34"/>
    <mergeCell ref="I36:J36"/>
    <mergeCell ref="B39:G39"/>
    <mergeCell ref="B40:G40"/>
    <mergeCell ref="B41:J41"/>
    <mergeCell ref="B42:G42"/>
    <mergeCell ref="B43:G43"/>
    <mergeCell ref="B44:G44"/>
    <mergeCell ref="B45:G45"/>
    <mergeCell ref="B46:G46"/>
    <mergeCell ref="B47:G47"/>
    <mergeCell ref="B59:G59"/>
    <mergeCell ref="B49:G49"/>
    <mergeCell ref="B50:G50"/>
    <mergeCell ref="B51:G51"/>
    <mergeCell ref="B52:J52"/>
    <mergeCell ref="B53:G53"/>
    <mergeCell ref="B54:G54"/>
    <mergeCell ref="B55:G55"/>
    <mergeCell ref="B56:G56"/>
    <mergeCell ref="B57:J57"/>
    <mergeCell ref="B58:G58"/>
    <mergeCell ref="A66:F66"/>
    <mergeCell ref="G66:H66"/>
    <mergeCell ref="I66:J66"/>
    <mergeCell ref="A68:J68"/>
    <mergeCell ref="B60:G60"/>
    <mergeCell ref="B61:G61"/>
    <mergeCell ref="B62:G62"/>
    <mergeCell ref="A65:F65"/>
    <mergeCell ref="G65:H65"/>
    <mergeCell ref="I65:J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3" workbookViewId="0">
      <selection activeCell="L21" sqref="L21"/>
    </sheetView>
  </sheetViews>
  <sheetFormatPr defaultRowHeight="15" x14ac:dyDescent="0.25"/>
  <cols>
    <col min="1" max="1" width="6.7109375" style="16" customWidth="1"/>
    <col min="2" max="2" width="5.5703125" style="2" customWidth="1"/>
    <col min="3" max="4" width="2.85546875" style="2" customWidth="1"/>
    <col min="5" max="5" width="11.5703125" style="2" customWidth="1"/>
    <col min="6" max="6" width="11.42578125" style="2" customWidth="1"/>
    <col min="7" max="7" width="11.5703125" style="2" customWidth="1"/>
    <col min="8" max="8" width="10" style="17" customWidth="1"/>
    <col min="9" max="10" width="17" style="2" customWidth="1"/>
    <col min="11" max="256" width="9.140625" customWidth="1"/>
    <col min="257" max="257" width="6.7109375" customWidth="1"/>
    <col min="258" max="258" width="5.5703125" customWidth="1"/>
    <col min="259" max="260" width="2.85546875" customWidth="1"/>
    <col min="261" max="261" width="11.5703125" customWidth="1"/>
    <col min="262" max="262" width="11.42578125" customWidth="1"/>
    <col min="263" max="263" width="11.5703125" customWidth="1"/>
    <col min="264" max="264" width="10" customWidth="1"/>
    <col min="265" max="266" width="17" customWidth="1"/>
    <col min="267" max="512" width="9.140625" customWidth="1"/>
    <col min="513" max="513" width="6.7109375" customWidth="1"/>
    <col min="514" max="514" width="5.5703125" customWidth="1"/>
    <col min="515" max="516" width="2.85546875" customWidth="1"/>
    <col min="517" max="517" width="11.5703125" customWidth="1"/>
    <col min="518" max="518" width="11.42578125" customWidth="1"/>
    <col min="519" max="519" width="11.5703125" customWidth="1"/>
    <col min="520" max="520" width="10" customWidth="1"/>
    <col min="521" max="522" width="17" customWidth="1"/>
    <col min="523" max="768" width="9.140625" customWidth="1"/>
    <col min="769" max="769" width="6.7109375" customWidth="1"/>
    <col min="770" max="770" width="5.5703125" customWidth="1"/>
    <col min="771" max="772" width="2.85546875" customWidth="1"/>
    <col min="773" max="773" width="11.5703125" customWidth="1"/>
    <col min="774" max="774" width="11.42578125" customWidth="1"/>
    <col min="775" max="775" width="11.5703125" customWidth="1"/>
    <col min="776" max="776" width="10" customWidth="1"/>
    <col min="777" max="778" width="17" customWidth="1"/>
    <col min="779" max="1024" width="9.140625" customWidth="1"/>
    <col min="1025" max="1025" width="6.7109375" customWidth="1"/>
    <col min="1026" max="1026" width="5.5703125" customWidth="1"/>
    <col min="1027" max="1028" width="2.85546875" customWidth="1"/>
    <col min="1029" max="1029" width="11.5703125" customWidth="1"/>
    <col min="1030" max="1030" width="11.42578125" customWidth="1"/>
    <col min="1031" max="1031" width="11.5703125" customWidth="1"/>
    <col min="1032" max="1032" width="10" customWidth="1"/>
    <col min="1033" max="1034" width="17" customWidth="1"/>
    <col min="1035" max="1280" width="9.140625" customWidth="1"/>
    <col min="1281" max="1281" width="6.7109375" customWidth="1"/>
    <col min="1282" max="1282" width="5.5703125" customWidth="1"/>
    <col min="1283" max="1284" width="2.85546875" customWidth="1"/>
    <col min="1285" max="1285" width="11.5703125" customWidth="1"/>
    <col min="1286" max="1286" width="11.42578125" customWidth="1"/>
    <col min="1287" max="1287" width="11.5703125" customWidth="1"/>
    <col min="1288" max="1288" width="10" customWidth="1"/>
    <col min="1289" max="1290" width="17" customWidth="1"/>
    <col min="1291" max="1536" width="9.140625" customWidth="1"/>
    <col min="1537" max="1537" width="6.7109375" customWidth="1"/>
    <col min="1538" max="1538" width="5.5703125" customWidth="1"/>
    <col min="1539" max="1540" width="2.85546875" customWidth="1"/>
    <col min="1541" max="1541" width="11.5703125" customWidth="1"/>
    <col min="1542" max="1542" width="11.42578125" customWidth="1"/>
    <col min="1543" max="1543" width="11.5703125" customWidth="1"/>
    <col min="1544" max="1544" width="10" customWidth="1"/>
    <col min="1545" max="1546" width="17" customWidth="1"/>
    <col min="1547" max="1792" width="9.140625" customWidth="1"/>
    <col min="1793" max="1793" width="6.7109375" customWidth="1"/>
    <col min="1794" max="1794" width="5.5703125" customWidth="1"/>
    <col min="1795" max="1796" width="2.85546875" customWidth="1"/>
    <col min="1797" max="1797" width="11.5703125" customWidth="1"/>
    <col min="1798" max="1798" width="11.42578125" customWidth="1"/>
    <col min="1799" max="1799" width="11.5703125" customWidth="1"/>
    <col min="1800" max="1800" width="10" customWidth="1"/>
    <col min="1801" max="1802" width="17" customWidth="1"/>
    <col min="1803" max="2048" width="9.140625" customWidth="1"/>
    <col min="2049" max="2049" width="6.7109375" customWidth="1"/>
    <col min="2050" max="2050" width="5.5703125" customWidth="1"/>
    <col min="2051" max="2052" width="2.85546875" customWidth="1"/>
    <col min="2053" max="2053" width="11.5703125" customWidth="1"/>
    <col min="2054" max="2054" width="11.42578125" customWidth="1"/>
    <col min="2055" max="2055" width="11.5703125" customWidth="1"/>
    <col min="2056" max="2056" width="10" customWidth="1"/>
    <col min="2057" max="2058" width="17" customWidth="1"/>
    <col min="2059" max="2304" width="9.140625" customWidth="1"/>
    <col min="2305" max="2305" width="6.7109375" customWidth="1"/>
    <col min="2306" max="2306" width="5.5703125" customWidth="1"/>
    <col min="2307" max="2308" width="2.85546875" customWidth="1"/>
    <col min="2309" max="2309" width="11.5703125" customWidth="1"/>
    <col min="2310" max="2310" width="11.42578125" customWidth="1"/>
    <col min="2311" max="2311" width="11.5703125" customWidth="1"/>
    <col min="2312" max="2312" width="10" customWidth="1"/>
    <col min="2313" max="2314" width="17" customWidth="1"/>
    <col min="2315" max="2560" width="9.140625" customWidth="1"/>
    <col min="2561" max="2561" width="6.7109375" customWidth="1"/>
    <col min="2562" max="2562" width="5.5703125" customWidth="1"/>
    <col min="2563" max="2564" width="2.85546875" customWidth="1"/>
    <col min="2565" max="2565" width="11.5703125" customWidth="1"/>
    <col min="2566" max="2566" width="11.42578125" customWidth="1"/>
    <col min="2567" max="2567" width="11.5703125" customWidth="1"/>
    <col min="2568" max="2568" width="10" customWidth="1"/>
    <col min="2569" max="2570" width="17" customWidth="1"/>
    <col min="2571" max="2816" width="9.140625" customWidth="1"/>
    <col min="2817" max="2817" width="6.7109375" customWidth="1"/>
    <col min="2818" max="2818" width="5.5703125" customWidth="1"/>
    <col min="2819" max="2820" width="2.85546875" customWidth="1"/>
    <col min="2821" max="2821" width="11.5703125" customWidth="1"/>
    <col min="2822" max="2822" width="11.42578125" customWidth="1"/>
    <col min="2823" max="2823" width="11.5703125" customWidth="1"/>
    <col min="2824" max="2824" width="10" customWidth="1"/>
    <col min="2825" max="2826" width="17" customWidth="1"/>
    <col min="2827" max="3072" width="9.140625" customWidth="1"/>
    <col min="3073" max="3073" width="6.7109375" customWidth="1"/>
    <col min="3074" max="3074" width="5.5703125" customWidth="1"/>
    <col min="3075" max="3076" width="2.85546875" customWidth="1"/>
    <col min="3077" max="3077" width="11.5703125" customWidth="1"/>
    <col min="3078" max="3078" width="11.42578125" customWidth="1"/>
    <col min="3079" max="3079" width="11.5703125" customWidth="1"/>
    <col min="3080" max="3080" width="10" customWidth="1"/>
    <col min="3081" max="3082" width="17" customWidth="1"/>
    <col min="3083" max="3328" width="9.140625" customWidth="1"/>
    <col min="3329" max="3329" width="6.7109375" customWidth="1"/>
    <col min="3330" max="3330" width="5.5703125" customWidth="1"/>
    <col min="3331" max="3332" width="2.85546875" customWidth="1"/>
    <col min="3333" max="3333" width="11.5703125" customWidth="1"/>
    <col min="3334" max="3334" width="11.42578125" customWidth="1"/>
    <col min="3335" max="3335" width="11.5703125" customWidth="1"/>
    <col min="3336" max="3336" width="10" customWidth="1"/>
    <col min="3337" max="3338" width="17" customWidth="1"/>
    <col min="3339" max="3584" width="9.140625" customWidth="1"/>
    <col min="3585" max="3585" width="6.7109375" customWidth="1"/>
    <col min="3586" max="3586" width="5.5703125" customWidth="1"/>
    <col min="3587" max="3588" width="2.85546875" customWidth="1"/>
    <col min="3589" max="3589" width="11.5703125" customWidth="1"/>
    <col min="3590" max="3590" width="11.42578125" customWidth="1"/>
    <col min="3591" max="3591" width="11.5703125" customWidth="1"/>
    <col min="3592" max="3592" width="10" customWidth="1"/>
    <col min="3593" max="3594" width="17" customWidth="1"/>
    <col min="3595" max="3840" width="9.140625" customWidth="1"/>
    <col min="3841" max="3841" width="6.7109375" customWidth="1"/>
    <col min="3842" max="3842" width="5.5703125" customWidth="1"/>
    <col min="3843" max="3844" width="2.85546875" customWidth="1"/>
    <col min="3845" max="3845" width="11.5703125" customWidth="1"/>
    <col min="3846" max="3846" width="11.42578125" customWidth="1"/>
    <col min="3847" max="3847" width="11.5703125" customWidth="1"/>
    <col min="3848" max="3848" width="10" customWidth="1"/>
    <col min="3849" max="3850" width="17" customWidth="1"/>
    <col min="3851" max="4096" width="9.140625" customWidth="1"/>
    <col min="4097" max="4097" width="6.7109375" customWidth="1"/>
    <col min="4098" max="4098" width="5.5703125" customWidth="1"/>
    <col min="4099" max="4100" width="2.85546875" customWidth="1"/>
    <col min="4101" max="4101" width="11.5703125" customWidth="1"/>
    <col min="4102" max="4102" width="11.42578125" customWidth="1"/>
    <col min="4103" max="4103" width="11.5703125" customWidth="1"/>
    <col min="4104" max="4104" width="10" customWidth="1"/>
    <col min="4105" max="4106" width="17" customWidth="1"/>
    <col min="4107" max="4352" width="9.140625" customWidth="1"/>
    <col min="4353" max="4353" width="6.7109375" customWidth="1"/>
    <col min="4354" max="4354" width="5.5703125" customWidth="1"/>
    <col min="4355" max="4356" width="2.85546875" customWidth="1"/>
    <col min="4357" max="4357" width="11.5703125" customWidth="1"/>
    <col min="4358" max="4358" width="11.42578125" customWidth="1"/>
    <col min="4359" max="4359" width="11.5703125" customWidth="1"/>
    <col min="4360" max="4360" width="10" customWidth="1"/>
    <col min="4361" max="4362" width="17" customWidth="1"/>
    <col min="4363" max="4608" width="9.140625" customWidth="1"/>
    <col min="4609" max="4609" width="6.7109375" customWidth="1"/>
    <col min="4610" max="4610" width="5.5703125" customWidth="1"/>
    <col min="4611" max="4612" width="2.85546875" customWidth="1"/>
    <col min="4613" max="4613" width="11.5703125" customWidth="1"/>
    <col min="4614" max="4614" width="11.42578125" customWidth="1"/>
    <col min="4615" max="4615" width="11.5703125" customWidth="1"/>
    <col min="4616" max="4616" width="10" customWidth="1"/>
    <col min="4617" max="4618" width="17" customWidth="1"/>
    <col min="4619" max="4864" width="9.140625" customWidth="1"/>
    <col min="4865" max="4865" width="6.7109375" customWidth="1"/>
    <col min="4866" max="4866" width="5.5703125" customWidth="1"/>
    <col min="4867" max="4868" width="2.85546875" customWidth="1"/>
    <col min="4869" max="4869" width="11.5703125" customWidth="1"/>
    <col min="4870" max="4870" width="11.42578125" customWidth="1"/>
    <col min="4871" max="4871" width="11.5703125" customWidth="1"/>
    <col min="4872" max="4872" width="10" customWidth="1"/>
    <col min="4873" max="4874" width="17" customWidth="1"/>
    <col min="4875" max="5120" width="9.140625" customWidth="1"/>
    <col min="5121" max="5121" width="6.7109375" customWidth="1"/>
    <col min="5122" max="5122" width="5.5703125" customWidth="1"/>
    <col min="5123" max="5124" width="2.85546875" customWidth="1"/>
    <col min="5125" max="5125" width="11.5703125" customWidth="1"/>
    <col min="5126" max="5126" width="11.42578125" customWidth="1"/>
    <col min="5127" max="5127" width="11.5703125" customWidth="1"/>
    <col min="5128" max="5128" width="10" customWidth="1"/>
    <col min="5129" max="5130" width="17" customWidth="1"/>
    <col min="5131" max="5376" width="9.140625" customWidth="1"/>
    <col min="5377" max="5377" width="6.7109375" customWidth="1"/>
    <col min="5378" max="5378" width="5.5703125" customWidth="1"/>
    <col min="5379" max="5380" width="2.85546875" customWidth="1"/>
    <col min="5381" max="5381" width="11.5703125" customWidth="1"/>
    <col min="5382" max="5382" width="11.42578125" customWidth="1"/>
    <col min="5383" max="5383" width="11.5703125" customWidth="1"/>
    <col min="5384" max="5384" width="10" customWidth="1"/>
    <col min="5385" max="5386" width="17" customWidth="1"/>
    <col min="5387" max="5632" width="9.140625" customWidth="1"/>
    <col min="5633" max="5633" width="6.7109375" customWidth="1"/>
    <col min="5634" max="5634" width="5.5703125" customWidth="1"/>
    <col min="5635" max="5636" width="2.85546875" customWidth="1"/>
    <col min="5637" max="5637" width="11.5703125" customWidth="1"/>
    <col min="5638" max="5638" width="11.42578125" customWidth="1"/>
    <col min="5639" max="5639" width="11.5703125" customWidth="1"/>
    <col min="5640" max="5640" width="10" customWidth="1"/>
    <col min="5641" max="5642" width="17" customWidth="1"/>
    <col min="5643" max="5888" width="9.140625" customWidth="1"/>
    <col min="5889" max="5889" width="6.7109375" customWidth="1"/>
    <col min="5890" max="5890" width="5.5703125" customWidth="1"/>
    <col min="5891" max="5892" width="2.85546875" customWidth="1"/>
    <col min="5893" max="5893" width="11.5703125" customWidth="1"/>
    <col min="5894" max="5894" width="11.42578125" customWidth="1"/>
    <col min="5895" max="5895" width="11.5703125" customWidth="1"/>
    <col min="5896" max="5896" width="10" customWidth="1"/>
    <col min="5897" max="5898" width="17" customWidth="1"/>
    <col min="5899" max="6144" width="9.140625" customWidth="1"/>
    <col min="6145" max="6145" width="6.7109375" customWidth="1"/>
    <col min="6146" max="6146" width="5.5703125" customWidth="1"/>
    <col min="6147" max="6148" width="2.85546875" customWidth="1"/>
    <col min="6149" max="6149" width="11.5703125" customWidth="1"/>
    <col min="6150" max="6150" width="11.42578125" customWidth="1"/>
    <col min="6151" max="6151" width="11.5703125" customWidth="1"/>
    <col min="6152" max="6152" width="10" customWidth="1"/>
    <col min="6153" max="6154" width="17" customWidth="1"/>
    <col min="6155" max="6400" width="9.140625" customWidth="1"/>
    <col min="6401" max="6401" width="6.7109375" customWidth="1"/>
    <col min="6402" max="6402" width="5.5703125" customWidth="1"/>
    <col min="6403" max="6404" width="2.85546875" customWidth="1"/>
    <col min="6405" max="6405" width="11.5703125" customWidth="1"/>
    <col min="6406" max="6406" width="11.42578125" customWidth="1"/>
    <col min="6407" max="6407" width="11.5703125" customWidth="1"/>
    <col min="6408" max="6408" width="10" customWidth="1"/>
    <col min="6409" max="6410" width="17" customWidth="1"/>
    <col min="6411" max="6656" width="9.140625" customWidth="1"/>
    <col min="6657" max="6657" width="6.7109375" customWidth="1"/>
    <col min="6658" max="6658" width="5.5703125" customWidth="1"/>
    <col min="6659" max="6660" width="2.85546875" customWidth="1"/>
    <col min="6661" max="6661" width="11.5703125" customWidth="1"/>
    <col min="6662" max="6662" width="11.42578125" customWidth="1"/>
    <col min="6663" max="6663" width="11.5703125" customWidth="1"/>
    <col min="6664" max="6664" width="10" customWidth="1"/>
    <col min="6665" max="6666" width="17" customWidth="1"/>
    <col min="6667" max="6912" width="9.140625" customWidth="1"/>
    <col min="6913" max="6913" width="6.7109375" customWidth="1"/>
    <col min="6914" max="6914" width="5.5703125" customWidth="1"/>
    <col min="6915" max="6916" width="2.85546875" customWidth="1"/>
    <col min="6917" max="6917" width="11.5703125" customWidth="1"/>
    <col min="6918" max="6918" width="11.42578125" customWidth="1"/>
    <col min="6919" max="6919" width="11.5703125" customWidth="1"/>
    <col min="6920" max="6920" width="10" customWidth="1"/>
    <col min="6921" max="6922" width="17" customWidth="1"/>
    <col min="6923" max="7168" width="9.140625" customWidth="1"/>
    <col min="7169" max="7169" width="6.7109375" customWidth="1"/>
    <col min="7170" max="7170" width="5.5703125" customWidth="1"/>
    <col min="7171" max="7172" width="2.85546875" customWidth="1"/>
    <col min="7173" max="7173" width="11.5703125" customWidth="1"/>
    <col min="7174" max="7174" width="11.42578125" customWidth="1"/>
    <col min="7175" max="7175" width="11.5703125" customWidth="1"/>
    <col min="7176" max="7176" width="10" customWidth="1"/>
    <col min="7177" max="7178" width="17" customWidth="1"/>
    <col min="7179" max="7424" width="9.140625" customWidth="1"/>
    <col min="7425" max="7425" width="6.7109375" customWidth="1"/>
    <col min="7426" max="7426" width="5.5703125" customWidth="1"/>
    <col min="7427" max="7428" width="2.85546875" customWidth="1"/>
    <col min="7429" max="7429" width="11.5703125" customWidth="1"/>
    <col min="7430" max="7430" width="11.42578125" customWidth="1"/>
    <col min="7431" max="7431" width="11.5703125" customWidth="1"/>
    <col min="7432" max="7432" width="10" customWidth="1"/>
    <col min="7433" max="7434" width="17" customWidth="1"/>
    <col min="7435" max="7680" width="9.140625" customWidth="1"/>
    <col min="7681" max="7681" width="6.7109375" customWidth="1"/>
    <col min="7682" max="7682" width="5.5703125" customWidth="1"/>
    <col min="7683" max="7684" width="2.85546875" customWidth="1"/>
    <col min="7685" max="7685" width="11.5703125" customWidth="1"/>
    <col min="7686" max="7686" width="11.42578125" customWidth="1"/>
    <col min="7687" max="7687" width="11.5703125" customWidth="1"/>
    <col min="7688" max="7688" width="10" customWidth="1"/>
    <col min="7689" max="7690" width="17" customWidth="1"/>
    <col min="7691" max="7936" width="9.140625" customWidth="1"/>
    <col min="7937" max="7937" width="6.7109375" customWidth="1"/>
    <col min="7938" max="7938" width="5.5703125" customWidth="1"/>
    <col min="7939" max="7940" width="2.85546875" customWidth="1"/>
    <col min="7941" max="7941" width="11.5703125" customWidth="1"/>
    <col min="7942" max="7942" width="11.42578125" customWidth="1"/>
    <col min="7943" max="7943" width="11.5703125" customWidth="1"/>
    <col min="7944" max="7944" width="10" customWidth="1"/>
    <col min="7945" max="7946" width="17" customWidth="1"/>
    <col min="7947" max="8192" width="9.140625" customWidth="1"/>
    <col min="8193" max="8193" width="6.7109375" customWidth="1"/>
    <col min="8194" max="8194" width="5.5703125" customWidth="1"/>
    <col min="8195" max="8196" width="2.85546875" customWidth="1"/>
    <col min="8197" max="8197" width="11.5703125" customWidth="1"/>
    <col min="8198" max="8198" width="11.42578125" customWidth="1"/>
    <col min="8199" max="8199" width="11.5703125" customWidth="1"/>
    <col min="8200" max="8200" width="10" customWidth="1"/>
    <col min="8201" max="8202" width="17" customWidth="1"/>
    <col min="8203" max="8448" width="9.140625" customWidth="1"/>
    <col min="8449" max="8449" width="6.7109375" customWidth="1"/>
    <col min="8450" max="8450" width="5.5703125" customWidth="1"/>
    <col min="8451" max="8452" width="2.85546875" customWidth="1"/>
    <col min="8453" max="8453" width="11.5703125" customWidth="1"/>
    <col min="8454" max="8454" width="11.42578125" customWidth="1"/>
    <col min="8455" max="8455" width="11.5703125" customWidth="1"/>
    <col min="8456" max="8456" width="10" customWidth="1"/>
    <col min="8457" max="8458" width="17" customWidth="1"/>
    <col min="8459" max="8704" width="9.140625" customWidth="1"/>
    <col min="8705" max="8705" width="6.7109375" customWidth="1"/>
    <col min="8706" max="8706" width="5.5703125" customWidth="1"/>
    <col min="8707" max="8708" width="2.85546875" customWidth="1"/>
    <col min="8709" max="8709" width="11.5703125" customWidth="1"/>
    <col min="8710" max="8710" width="11.42578125" customWidth="1"/>
    <col min="8711" max="8711" width="11.5703125" customWidth="1"/>
    <col min="8712" max="8712" width="10" customWidth="1"/>
    <col min="8713" max="8714" width="17" customWidth="1"/>
    <col min="8715" max="8960" width="9.140625" customWidth="1"/>
    <col min="8961" max="8961" width="6.7109375" customWidth="1"/>
    <col min="8962" max="8962" width="5.5703125" customWidth="1"/>
    <col min="8963" max="8964" width="2.85546875" customWidth="1"/>
    <col min="8965" max="8965" width="11.5703125" customWidth="1"/>
    <col min="8966" max="8966" width="11.42578125" customWidth="1"/>
    <col min="8967" max="8967" width="11.5703125" customWidth="1"/>
    <col min="8968" max="8968" width="10" customWidth="1"/>
    <col min="8969" max="8970" width="17" customWidth="1"/>
    <col min="8971" max="9216" width="9.140625" customWidth="1"/>
    <col min="9217" max="9217" width="6.7109375" customWidth="1"/>
    <col min="9218" max="9218" width="5.5703125" customWidth="1"/>
    <col min="9219" max="9220" width="2.85546875" customWidth="1"/>
    <col min="9221" max="9221" width="11.5703125" customWidth="1"/>
    <col min="9222" max="9222" width="11.42578125" customWidth="1"/>
    <col min="9223" max="9223" width="11.5703125" customWidth="1"/>
    <col min="9224" max="9224" width="10" customWidth="1"/>
    <col min="9225" max="9226" width="17" customWidth="1"/>
    <col min="9227" max="9472" width="9.140625" customWidth="1"/>
    <col min="9473" max="9473" width="6.7109375" customWidth="1"/>
    <col min="9474" max="9474" width="5.5703125" customWidth="1"/>
    <col min="9475" max="9476" width="2.85546875" customWidth="1"/>
    <col min="9477" max="9477" width="11.5703125" customWidth="1"/>
    <col min="9478" max="9478" width="11.42578125" customWidth="1"/>
    <col min="9479" max="9479" width="11.5703125" customWidth="1"/>
    <col min="9480" max="9480" width="10" customWidth="1"/>
    <col min="9481" max="9482" width="17" customWidth="1"/>
    <col min="9483" max="9728" width="9.140625" customWidth="1"/>
    <col min="9729" max="9729" width="6.7109375" customWidth="1"/>
    <col min="9730" max="9730" width="5.5703125" customWidth="1"/>
    <col min="9731" max="9732" width="2.85546875" customWidth="1"/>
    <col min="9733" max="9733" width="11.5703125" customWidth="1"/>
    <col min="9734" max="9734" width="11.42578125" customWidth="1"/>
    <col min="9735" max="9735" width="11.5703125" customWidth="1"/>
    <col min="9736" max="9736" width="10" customWidth="1"/>
    <col min="9737" max="9738" width="17" customWidth="1"/>
    <col min="9739" max="9984" width="9.140625" customWidth="1"/>
    <col min="9985" max="9985" width="6.7109375" customWidth="1"/>
    <col min="9986" max="9986" width="5.5703125" customWidth="1"/>
    <col min="9987" max="9988" width="2.85546875" customWidth="1"/>
    <col min="9989" max="9989" width="11.5703125" customWidth="1"/>
    <col min="9990" max="9990" width="11.42578125" customWidth="1"/>
    <col min="9991" max="9991" width="11.5703125" customWidth="1"/>
    <col min="9992" max="9992" width="10" customWidth="1"/>
    <col min="9993" max="9994" width="17" customWidth="1"/>
    <col min="9995" max="10240" width="9.140625" customWidth="1"/>
    <col min="10241" max="10241" width="6.7109375" customWidth="1"/>
    <col min="10242" max="10242" width="5.5703125" customWidth="1"/>
    <col min="10243" max="10244" width="2.85546875" customWidth="1"/>
    <col min="10245" max="10245" width="11.5703125" customWidth="1"/>
    <col min="10246" max="10246" width="11.42578125" customWidth="1"/>
    <col min="10247" max="10247" width="11.5703125" customWidth="1"/>
    <col min="10248" max="10248" width="10" customWidth="1"/>
    <col min="10249" max="10250" width="17" customWidth="1"/>
    <col min="10251" max="10496" width="9.140625" customWidth="1"/>
    <col min="10497" max="10497" width="6.7109375" customWidth="1"/>
    <col min="10498" max="10498" width="5.5703125" customWidth="1"/>
    <col min="10499" max="10500" width="2.85546875" customWidth="1"/>
    <col min="10501" max="10501" width="11.5703125" customWidth="1"/>
    <col min="10502" max="10502" width="11.42578125" customWidth="1"/>
    <col min="10503" max="10503" width="11.5703125" customWidth="1"/>
    <col min="10504" max="10504" width="10" customWidth="1"/>
    <col min="10505" max="10506" width="17" customWidth="1"/>
    <col min="10507" max="10752" width="9.140625" customWidth="1"/>
    <col min="10753" max="10753" width="6.7109375" customWidth="1"/>
    <col min="10754" max="10754" width="5.5703125" customWidth="1"/>
    <col min="10755" max="10756" width="2.85546875" customWidth="1"/>
    <col min="10757" max="10757" width="11.5703125" customWidth="1"/>
    <col min="10758" max="10758" width="11.42578125" customWidth="1"/>
    <col min="10759" max="10759" width="11.5703125" customWidth="1"/>
    <col min="10760" max="10760" width="10" customWidth="1"/>
    <col min="10761" max="10762" width="17" customWidth="1"/>
    <col min="10763" max="11008" width="9.140625" customWidth="1"/>
    <col min="11009" max="11009" width="6.7109375" customWidth="1"/>
    <col min="11010" max="11010" width="5.5703125" customWidth="1"/>
    <col min="11011" max="11012" width="2.85546875" customWidth="1"/>
    <col min="11013" max="11013" width="11.5703125" customWidth="1"/>
    <col min="11014" max="11014" width="11.42578125" customWidth="1"/>
    <col min="11015" max="11015" width="11.5703125" customWidth="1"/>
    <col min="11016" max="11016" width="10" customWidth="1"/>
    <col min="11017" max="11018" width="17" customWidth="1"/>
    <col min="11019" max="11264" width="9.140625" customWidth="1"/>
    <col min="11265" max="11265" width="6.7109375" customWidth="1"/>
    <col min="11266" max="11266" width="5.5703125" customWidth="1"/>
    <col min="11267" max="11268" width="2.85546875" customWidth="1"/>
    <col min="11269" max="11269" width="11.5703125" customWidth="1"/>
    <col min="11270" max="11270" width="11.42578125" customWidth="1"/>
    <col min="11271" max="11271" width="11.5703125" customWidth="1"/>
    <col min="11272" max="11272" width="10" customWidth="1"/>
    <col min="11273" max="11274" width="17" customWidth="1"/>
    <col min="11275" max="11520" width="9.140625" customWidth="1"/>
    <col min="11521" max="11521" width="6.7109375" customWidth="1"/>
    <col min="11522" max="11522" width="5.5703125" customWidth="1"/>
    <col min="11523" max="11524" width="2.85546875" customWidth="1"/>
    <col min="11525" max="11525" width="11.5703125" customWidth="1"/>
    <col min="11526" max="11526" width="11.42578125" customWidth="1"/>
    <col min="11527" max="11527" width="11.5703125" customWidth="1"/>
    <col min="11528" max="11528" width="10" customWidth="1"/>
    <col min="11529" max="11530" width="17" customWidth="1"/>
    <col min="11531" max="11776" width="9.140625" customWidth="1"/>
    <col min="11777" max="11777" width="6.7109375" customWidth="1"/>
    <col min="11778" max="11778" width="5.5703125" customWidth="1"/>
    <col min="11779" max="11780" width="2.85546875" customWidth="1"/>
    <col min="11781" max="11781" width="11.5703125" customWidth="1"/>
    <col min="11782" max="11782" width="11.42578125" customWidth="1"/>
    <col min="11783" max="11783" width="11.5703125" customWidth="1"/>
    <col min="11784" max="11784" width="10" customWidth="1"/>
    <col min="11785" max="11786" width="17" customWidth="1"/>
    <col min="11787" max="12032" width="9.140625" customWidth="1"/>
    <col min="12033" max="12033" width="6.7109375" customWidth="1"/>
    <col min="12034" max="12034" width="5.5703125" customWidth="1"/>
    <col min="12035" max="12036" width="2.85546875" customWidth="1"/>
    <col min="12037" max="12037" width="11.5703125" customWidth="1"/>
    <col min="12038" max="12038" width="11.42578125" customWidth="1"/>
    <col min="12039" max="12039" width="11.5703125" customWidth="1"/>
    <col min="12040" max="12040" width="10" customWidth="1"/>
    <col min="12041" max="12042" width="17" customWidth="1"/>
    <col min="12043" max="12288" width="9.140625" customWidth="1"/>
    <col min="12289" max="12289" width="6.7109375" customWidth="1"/>
    <col min="12290" max="12290" width="5.5703125" customWidth="1"/>
    <col min="12291" max="12292" width="2.85546875" customWidth="1"/>
    <col min="12293" max="12293" width="11.5703125" customWidth="1"/>
    <col min="12294" max="12294" width="11.42578125" customWidth="1"/>
    <col min="12295" max="12295" width="11.5703125" customWidth="1"/>
    <col min="12296" max="12296" width="10" customWidth="1"/>
    <col min="12297" max="12298" width="17" customWidth="1"/>
    <col min="12299" max="12544" width="9.140625" customWidth="1"/>
    <col min="12545" max="12545" width="6.7109375" customWidth="1"/>
    <col min="12546" max="12546" width="5.5703125" customWidth="1"/>
    <col min="12547" max="12548" width="2.85546875" customWidth="1"/>
    <col min="12549" max="12549" width="11.5703125" customWidth="1"/>
    <col min="12550" max="12550" width="11.42578125" customWidth="1"/>
    <col min="12551" max="12551" width="11.5703125" customWidth="1"/>
    <col min="12552" max="12552" width="10" customWidth="1"/>
    <col min="12553" max="12554" width="17" customWidth="1"/>
    <col min="12555" max="12800" width="9.140625" customWidth="1"/>
    <col min="12801" max="12801" width="6.7109375" customWidth="1"/>
    <col min="12802" max="12802" width="5.5703125" customWidth="1"/>
    <col min="12803" max="12804" width="2.85546875" customWidth="1"/>
    <col min="12805" max="12805" width="11.5703125" customWidth="1"/>
    <col min="12806" max="12806" width="11.42578125" customWidth="1"/>
    <col min="12807" max="12807" width="11.5703125" customWidth="1"/>
    <col min="12808" max="12808" width="10" customWidth="1"/>
    <col min="12809" max="12810" width="17" customWidth="1"/>
    <col min="12811" max="13056" width="9.140625" customWidth="1"/>
    <col min="13057" max="13057" width="6.7109375" customWidth="1"/>
    <col min="13058" max="13058" width="5.5703125" customWidth="1"/>
    <col min="13059" max="13060" width="2.85546875" customWidth="1"/>
    <col min="13061" max="13061" width="11.5703125" customWidth="1"/>
    <col min="13062" max="13062" width="11.42578125" customWidth="1"/>
    <col min="13063" max="13063" width="11.5703125" customWidth="1"/>
    <col min="13064" max="13064" width="10" customWidth="1"/>
    <col min="13065" max="13066" width="17" customWidth="1"/>
    <col min="13067" max="13312" width="9.140625" customWidth="1"/>
    <col min="13313" max="13313" width="6.7109375" customWidth="1"/>
    <col min="13314" max="13314" width="5.5703125" customWidth="1"/>
    <col min="13315" max="13316" width="2.85546875" customWidth="1"/>
    <col min="13317" max="13317" width="11.5703125" customWidth="1"/>
    <col min="13318" max="13318" width="11.42578125" customWidth="1"/>
    <col min="13319" max="13319" width="11.5703125" customWidth="1"/>
    <col min="13320" max="13320" width="10" customWidth="1"/>
    <col min="13321" max="13322" width="17" customWidth="1"/>
    <col min="13323" max="13568" width="9.140625" customWidth="1"/>
    <col min="13569" max="13569" width="6.7109375" customWidth="1"/>
    <col min="13570" max="13570" width="5.5703125" customWidth="1"/>
    <col min="13571" max="13572" width="2.85546875" customWidth="1"/>
    <col min="13573" max="13573" width="11.5703125" customWidth="1"/>
    <col min="13574" max="13574" width="11.42578125" customWidth="1"/>
    <col min="13575" max="13575" width="11.5703125" customWidth="1"/>
    <col min="13576" max="13576" width="10" customWidth="1"/>
    <col min="13577" max="13578" width="17" customWidth="1"/>
    <col min="13579" max="13824" width="9.140625" customWidth="1"/>
    <col min="13825" max="13825" width="6.7109375" customWidth="1"/>
    <col min="13826" max="13826" width="5.5703125" customWidth="1"/>
    <col min="13827" max="13828" width="2.85546875" customWidth="1"/>
    <col min="13829" max="13829" width="11.5703125" customWidth="1"/>
    <col min="13830" max="13830" width="11.42578125" customWidth="1"/>
    <col min="13831" max="13831" width="11.5703125" customWidth="1"/>
    <col min="13832" max="13832" width="10" customWidth="1"/>
    <col min="13833" max="13834" width="17" customWidth="1"/>
    <col min="13835" max="14080" width="9.140625" customWidth="1"/>
    <col min="14081" max="14081" width="6.7109375" customWidth="1"/>
    <col min="14082" max="14082" width="5.5703125" customWidth="1"/>
    <col min="14083" max="14084" width="2.85546875" customWidth="1"/>
    <col min="14085" max="14085" width="11.5703125" customWidth="1"/>
    <col min="14086" max="14086" width="11.42578125" customWidth="1"/>
    <col min="14087" max="14087" width="11.5703125" customWidth="1"/>
    <col min="14088" max="14088" width="10" customWidth="1"/>
    <col min="14089" max="14090" width="17" customWidth="1"/>
    <col min="14091" max="14336" width="9.140625" customWidth="1"/>
    <col min="14337" max="14337" width="6.7109375" customWidth="1"/>
    <col min="14338" max="14338" width="5.5703125" customWidth="1"/>
    <col min="14339" max="14340" width="2.85546875" customWidth="1"/>
    <col min="14341" max="14341" width="11.5703125" customWidth="1"/>
    <col min="14342" max="14342" width="11.42578125" customWidth="1"/>
    <col min="14343" max="14343" width="11.5703125" customWidth="1"/>
    <col min="14344" max="14344" width="10" customWidth="1"/>
    <col min="14345" max="14346" width="17" customWidth="1"/>
    <col min="14347" max="14592" width="9.140625" customWidth="1"/>
    <col min="14593" max="14593" width="6.7109375" customWidth="1"/>
    <col min="14594" max="14594" width="5.5703125" customWidth="1"/>
    <col min="14595" max="14596" width="2.85546875" customWidth="1"/>
    <col min="14597" max="14597" width="11.5703125" customWidth="1"/>
    <col min="14598" max="14598" width="11.42578125" customWidth="1"/>
    <col min="14599" max="14599" width="11.5703125" customWidth="1"/>
    <col min="14600" max="14600" width="10" customWidth="1"/>
    <col min="14601" max="14602" width="17" customWidth="1"/>
    <col min="14603" max="14848" width="9.140625" customWidth="1"/>
    <col min="14849" max="14849" width="6.7109375" customWidth="1"/>
    <col min="14850" max="14850" width="5.5703125" customWidth="1"/>
    <col min="14851" max="14852" width="2.85546875" customWidth="1"/>
    <col min="14853" max="14853" width="11.5703125" customWidth="1"/>
    <col min="14854" max="14854" width="11.42578125" customWidth="1"/>
    <col min="14855" max="14855" width="11.5703125" customWidth="1"/>
    <col min="14856" max="14856" width="10" customWidth="1"/>
    <col min="14857" max="14858" width="17" customWidth="1"/>
    <col min="14859" max="15104" width="9.140625" customWidth="1"/>
    <col min="15105" max="15105" width="6.7109375" customWidth="1"/>
    <col min="15106" max="15106" width="5.5703125" customWidth="1"/>
    <col min="15107" max="15108" width="2.85546875" customWidth="1"/>
    <col min="15109" max="15109" width="11.5703125" customWidth="1"/>
    <col min="15110" max="15110" width="11.42578125" customWidth="1"/>
    <col min="15111" max="15111" width="11.5703125" customWidth="1"/>
    <col min="15112" max="15112" width="10" customWidth="1"/>
    <col min="15113" max="15114" width="17" customWidth="1"/>
    <col min="15115" max="15360" width="9.140625" customWidth="1"/>
    <col min="15361" max="15361" width="6.7109375" customWidth="1"/>
    <col min="15362" max="15362" width="5.5703125" customWidth="1"/>
    <col min="15363" max="15364" width="2.85546875" customWidth="1"/>
    <col min="15365" max="15365" width="11.5703125" customWidth="1"/>
    <col min="15366" max="15366" width="11.42578125" customWidth="1"/>
    <col min="15367" max="15367" width="11.5703125" customWidth="1"/>
    <col min="15368" max="15368" width="10" customWidth="1"/>
    <col min="15369" max="15370" width="17" customWidth="1"/>
    <col min="15371" max="15616" width="9.140625" customWidth="1"/>
    <col min="15617" max="15617" width="6.7109375" customWidth="1"/>
    <col min="15618" max="15618" width="5.5703125" customWidth="1"/>
    <col min="15619" max="15620" width="2.85546875" customWidth="1"/>
    <col min="15621" max="15621" width="11.5703125" customWidth="1"/>
    <col min="15622" max="15622" width="11.42578125" customWidth="1"/>
    <col min="15623" max="15623" width="11.5703125" customWidth="1"/>
    <col min="15624" max="15624" width="10" customWidth="1"/>
    <col min="15625" max="15626" width="17" customWidth="1"/>
    <col min="15627" max="15872" width="9.140625" customWidth="1"/>
    <col min="15873" max="15873" width="6.7109375" customWidth="1"/>
    <col min="15874" max="15874" width="5.5703125" customWidth="1"/>
    <col min="15875" max="15876" width="2.85546875" customWidth="1"/>
    <col min="15877" max="15877" width="11.5703125" customWidth="1"/>
    <col min="15878" max="15878" width="11.42578125" customWidth="1"/>
    <col min="15879" max="15879" width="11.5703125" customWidth="1"/>
    <col min="15880" max="15880" width="10" customWidth="1"/>
    <col min="15881" max="15882" width="17" customWidth="1"/>
    <col min="15883" max="16128" width="9.140625" customWidth="1"/>
    <col min="16129" max="16129" width="6.7109375" customWidth="1"/>
    <col min="16130" max="16130" width="5.5703125" customWidth="1"/>
    <col min="16131" max="16132" width="2.85546875" customWidth="1"/>
    <col min="16133" max="16133" width="11.5703125" customWidth="1"/>
    <col min="16134" max="16134" width="11.42578125" customWidth="1"/>
    <col min="16135" max="16135" width="11.5703125" customWidth="1"/>
    <col min="16136" max="16136" width="10" customWidth="1"/>
    <col min="16137" max="16138" width="17" customWidth="1"/>
    <col min="16139" max="16384" width="9.140625" customWidth="1"/>
  </cols>
  <sheetData>
    <row r="1" spans="1:10" s="1" customFormat="1" ht="11.25" customHeight="1" x14ac:dyDescent="0.2">
      <c r="A1" s="35" t="s">
        <v>93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1.2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1.25" customHeight="1" x14ac:dyDescent="0.2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21.75" customHeight="1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" customFormat="1" ht="11.25" customHeight="1" x14ac:dyDescent="0.2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1" customFormat="1" ht="11.25" customHeight="1" x14ac:dyDescent="0.2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1" customFormat="1" ht="11.25" customHeight="1" x14ac:dyDescent="0.2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1" customFormat="1" ht="11.25" customHeight="1" x14ac:dyDescent="0.2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s="1" customFormat="1" ht="11.25" customHeight="1" x14ac:dyDescent="0.2">
      <c r="A9" s="35" t="s">
        <v>8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s="1" customFormat="1" ht="11.25" customHeight="1" x14ac:dyDescent="0.2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s="1" customFormat="1" ht="11.25" customHeight="1" x14ac:dyDescent="0.2">
      <c r="A11" s="35" t="s">
        <v>10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1" customFormat="1" ht="11.25" customHeight="1" x14ac:dyDescent="0.2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" customFormat="1" ht="11.25" customHeight="1" x14ac:dyDescent="0.2">
      <c r="A13" s="35" t="s">
        <v>12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" customFormat="1" ht="11.25" customHeight="1" x14ac:dyDescent="0.2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" customFormat="1" ht="11.25" customHeight="1" x14ac:dyDescent="0.2">
      <c r="A15" s="35" t="s">
        <v>94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s="1" customFormat="1" ht="55.5" customHeight="1" x14ac:dyDescent="0.2">
      <c r="A16" s="35" t="s">
        <v>186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s="1" customFormat="1" ht="11.25" customHeight="1" x14ac:dyDescent="0.2">
      <c r="F17" s="2"/>
      <c r="G17" s="3"/>
      <c r="H17" s="4"/>
    </row>
    <row r="18" spans="1:10" s="1" customFormat="1" ht="11.25" customHeight="1" x14ac:dyDescent="0.2">
      <c r="A18" s="35" t="s">
        <v>14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" customFormat="1" ht="11.25" customHeight="1" x14ac:dyDescent="0.2">
      <c r="F19" s="2"/>
      <c r="G19" s="3"/>
      <c r="H19" s="5"/>
    </row>
    <row r="20" spans="1:10" s="1" customFormat="1" ht="11.25" customHeight="1" x14ac:dyDescent="0.2">
      <c r="F20" s="2"/>
      <c r="G20" s="36" t="s">
        <v>15</v>
      </c>
      <c r="H20" s="38" t="s">
        <v>16</v>
      </c>
      <c r="I20" s="38"/>
      <c r="J20" s="38"/>
    </row>
    <row r="21" spans="1:10" s="1" customFormat="1" ht="42.75" customHeight="1" x14ac:dyDescent="0.2">
      <c r="G21" s="37"/>
      <c r="H21" s="3" t="s">
        <v>17</v>
      </c>
      <c r="I21" s="3" t="s">
        <v>18</v>
      </c>
      <c r="J21" s="3" t="s">
        <v>19</v>
      </c>
    </row>
    <row r="22" spans="1:10" s="1" customFormat="1" ht="11.25" customHeight="1" x14ac:dyDescent="0.2">
      <c r="F22" s="2"/>
      <c r="G22" s="3" t="s">
        <v>20</v>
      </c>
      <c r="H22" s="3" t="s">
        <v>21</v>
      </c>
      <c r="I22" s="3" t="s">
        <v>22</v>
      </c>
      <c r="J22" s="3" t="s">
        <v>23</v>
      </c>
    </row>
    <row r="23" spans="1:10" s="1" customFormat="1" ht="11.25" customHeight="1" x14ac:dyDescent="0.2"/>
    <row r="24" spans="1:10" s="1" customFormat="1" ht="11.25" customHeight="1" x14ac:dyDescent="0.2"/>
    <row r="25" spans="1:10" s="1" customFormat="1" ht="11.25" customHeight="1" x14ac:dyDescent="0.2">
      <c r="A25" s="33" t="s">
        <v>95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s="1" customFormat="1" ht="11.25" customHeight="1" x14ac:dyDescent="0.2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s="1" customFormat="1" ht="11.25" customHeight="1" x14ac:dyDescent="0.2"/>
    <row r="28" spans="1:10" s="1" customFormat="1" ht="11.25" customHeight="1" x14ac:dyDescent="0.2">
      <c r="A28" s="33" t="s">
        <v>184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s="1" customFormat="1" ht="11.25" customHeight="1" x14ac:dyDescent="0.2"/>
    <row r="30" spans="1:10" s="1" customFormat="1" ht="21.75" customHeight="1" x14ac:dyDescent="0.2">
      <c r="A30" s="34" t="s">
        <v>26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s="1" customFormat="1" ht="11.25" customHeight="1" x14ac:dyDescent="0.2">
      <c r="A31" s="22" t="s">
        <v>96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s="1" customFormat="1" ht="11.25" customHeight="1" x14ac:dyDescent="0.2"/>
    <row r="33" spans="1:10" s="1" customFormat="1" ht="11.25" customHeight="1" x14ac:dyDescent="0.2">
      <c r="A33" s="23" t="s">
        <v>28</v>
      </c>
      <c r="B33" s="23"/>
      <c r="C33" s="23"/>
      <c r="D33" s="25" t="s">
        <v>29</v>
      </c>
      <c r="E33" s="25"/>
      <c r="F33" s="25"/>
      <c r="G33" s="25"/>
      <c r="H33" s="25"/>
      <c r="I33" s="25"/>
      <c r="J33" s="25"/>
    </row>
    <row r="34" spans="1:10" s="1" customFormat="1" ht="11.25" customHeight="1" x14ac:dyDescent="0.2"/>
    <row r="35" spans="1:10" s="1" customFormat="1" ht="11.25" customHeight="1" x14ac:dyDescent="0.2">
      <c r="I35" s="29" t="s">
        <v>97</v>
      </c>
      <c r="J35" s="29"/>
    </row>
    <row r="36" spans="1:10" s="1" customFormat="1" ht="11.25" customHeight="1" x14ac:dyDescent="0.2"/>
    <row r="37" spans="1:10" s="1" customFormat="1" ht="11.25" customHeight="1" x14ac:dyDescent="0.2">
      <c r="I37" s="35" t="s">
        <v>31</v>
      </c>
      <c r="J37" s="35"/>
    </row>
    <row r="38" spans="1:10" s="1" customFormat="1" ht="11.25" customHeight="1" x14ac:dyDescent="0.2"/>
    <row r="39" spans="1:10" s="1" customFormat="1" ht="11.25" customHeight="1" x14ac:dyDescent="0.2">
      <c r="J39" s="6" t="s">
        <v>32</v>
      </c>
    </row>
    <row r="40" spans="1:10" s="2" customFormat="1" ht="38.25" customHeight="1" x14ac:dyDescent="0.2">
      <c r="A40" s="7" t="s">
        <v>33</v>
      </c>
      <c r="B40" s="30" t="s">
        <v>34</v>
      </c>
      <c r="C40" s="30"/>
      <c r="D40" s="30"/>
      <c r="E40" s="30"/>
      <c r="F40" s="30"/>
      <c r="G40" s="30"/>
      <c r="H40" s="7" t="s">
        <v>35</v>
      </c>
      <c r="I40" s="7" t="s">
        <v>185</v>
      </c>
      <c r="J40" s="8" t="s">
        <v>98</v>
      </c>
    </row>
    <row r="41" spans="1:10" s="1" customFormat="1" ht="11.25" customHeight="1" x14ac:dyDescent="0.2">
      <c r="A41" s="9" t="s">
        <v>37</v>
      </c>
      <c r="B41" s="31" t="s">
        <v>38</v>
      </c>
      <c r="C41" s="31"/>
      <c r="D41" s="31"/>
      <c r="E41" s="31"/>
      <c r="F41" s="31"/>
      <c r="G41" s="31"/>
      <c r="H41" s="7" t="s">
        <v>39</v>
      </c>
      <c r="I41" s="10" t="s">
        <v>40</v>
      </c>
      <c r="J41" s="10" t="s">
        <v>41</v>
      </c>
    </row>
    <row r="42" spans="1:10" s="1" customFormat="1" ht="11.25" customHeight="1" x14ac:dyDescent="0.2">
      <c r="A42" s="11"/>
      <c r="B42" s="39" t="s">
        <v>99</v>
      </c>
      <c r="C42" s="39"/>
      <c r="D42" s="39"/>
      <c r="E42" s="39"/>
      <c r="F42" s="39"/>
      <c r="G42" s="39"/>
      <c r="H42" s="39"/>
      <c r="I42" s="39"/>
      <c r="J42" s="39"/>
    </row>
    <row r="43" spans="1:10" s="1" customFormat="1" ht="11.25" customHeight="1" x14ac:dyDescent="0.2">
      <c r="A43" s="9" t="s">
        <v>37</v>
      </c>
      <c r="B43" s="24" t="s">
        <v>100</v>
      </c>
      <c r="C43" s="24"/>
      <c r="D43" s="24"/>
      <c r="E43" s="24"/>
      <c r="F43" s="24"/>
      <c r="G43" s="24"/>
      <c r="H43" s="7"/>
      <c r="I43" s="12">
        <v>1706136</v>
      </c>
      <c r="J43" s="12">
        <v>565277.81999999995</v>
      </c>
    </row>
    <row r="44" spans="1:10" s="1" customFormat="1" ht="11.25" customHeight="1" x14ac:dyDescent="0.2">
      <c r="A44" s="9" t="s">
        <v>40</v>
      </c>
      <c r="B44" s="27" t="s">
        <v>101</v>
      </c>
      <c r="C44" s="27"/>
      <c r="D44" s="27"/>
      <c r="E44" s="27"/>
      <c r="F44" s="27"/>
      <c r="G44" s="27"/>
      <c r="H44" s="7" t="s">
        <v>102</v>
      </c>
      <c r="I44" s="12">
        <v>1706136.14</v>
      </c>
      <c r="J44" s="12">
        <v>565277.81999999995</v>
      </c>
    </row>
    <row r="45" spans="1:10" s="1" customFormat="1" ht="11.25" customHeight="1" x14ac:dyDescent="0.2">
      <c r="A45" s="9" t="s">
        <v>103</v>
      </c>
      <c r="B45" s="24" t="s">
        <v>104</v>
      </c>
      <c r="C45" s="24"/>
      <c r="D45" s="24"/>
      <c r="E45" s="24"/>
      <c r="F45" s="24"/>
      <c r="G45" s="24"/>
      <c r="H45" s="7" t="s">
        <v>105</v>
      </c>
      <c r="I45" s="12">
        <v>12774786.25</v>
      </c>
      <c r="J45" s="13">
        <v>20225476</v>
      </c>
    </row>
    <row r="46" spans="1:10" s="1" customFormat="1" ht="11.25" customHeight="1" x14ac:dyDescent="0.2">
      <c r="A46" s="9" t="s">
        <v>106</v>
      </c>
      <c r="B46" s="24" t="s">
        <v>107</v>
      </c>
      <c r="C46" s="24"/>
      <c r="D46" s="24"/>
      <c r="E46" s="24"/>
      <c r="F46" s="24"/>
      <c r="G46" s="24"/>
      <c r="H46" s="7" t="s">
        <v>108</v>
      </c>
      <c r="I46" s="12">
        <v>-19991504.640000001</v>
      </c>
      <c r="J46" s="12">
        <v>-14196434.27</v>
      </c>
    </row>
    <row r="47" spans="1:10" s="1" customFormat="1" ht="11.25" customHeight="1" x14ac:dyDescent="0.2">
      <c r="A47" s="9" t="s">
        <v>53</v>
      </c>
      <c r="B47" s="24" t="s">
        <v>109</v>
      </c>
      <c r="C47" s="24"/>
      <c r="D47" s="24"/>
      <c r="E47" s="24"/>
      <c r="F47" s="24"/>
      <c r="G47" s="24"/>
      <c r="H47" s="7" t="s">
        <v>110</v>
      </c>
      <c r="I47" s="12">
        <v>-16000</v>
      </c>
      <c r="J47" s="12">
        <v>-112000</v>
      </c>
    </row>
    <row r="48" spans="1:10" s="1" customFormat="1" ht="11.25" customHeight="1" x14ac:dyDescent="0.2">
      <c r="A48" s="9" t="s">
        <v>55</v>
      </c>
      <c r="B48" s="24" t="s">
        <v>111</v>
      </c>
      <c r="C48" s="24"/>
      <c r="D48" s="24"/>
      <c r="E48" s="24"/>
      <c r="F48" s="24"/>
      <c r="G48" s="24"/>
      <c r="H48" s="7" t="s">
        <v>112</v>
      </c>
      <c r="I48" s="12"/>
      <c r="J48" s="12">
        <v>-39541.31</v>
      </c>
    </row>
    <row r="49" spans="1:11" s="1" customFormat="1" ht="11.25" customHeight="1" x14ac:dyDescent="0.2">
      <c r="A49" s="9" t="s">
        <v>60</v>
      </c>
      <c r="B49" s="24" t="s">
        <v>113</v>
      </c>
      <c r="C49" s="24"/>
      <c r="D49" s="24"/>
      <c r="E49" s="24"/>
      <c r="F49" s="24"/>
      <c r="G49" s="24"/>
      <c r="H49" s="7" t="s">
        <v>114</v>
      </c>
      <c r="I49" s="12">
        <v>-9422853.0099999998</v>
      </c>
      <c r="J49" s="12">
        <v>-8663606.6799999997</v>
      </c>
    </row>
    <row r="50" spans="1:11" s="1" customFormat="1" ht="11.25" customHeight="1" x14ac:dyDescent="0.2">
      <c r="A50" s="9" t="s">
        <v>64</v>
      </c>
      <c r="B50" s="24" t="s">
        <v>115</v>
      </c>
      <c r="C50" s="24"/>
      <c r="D50" s="24"/>
      <c r="E50" s="24"/>
      <c r="F50" s="24"/>
      <c r="G50" s="24"/>
      <c r="H50" s="7" t="s">
        <v>116</v>
      </c>
      <c r="I50" s="12">
        <v>500</v>
      </c>
      <c r="J50" s="12">
        <v>62224.55</v>
      </c>
    </row>
    <row r="51" spans="1:11" s="1" customFormat="1" ht="11.25" customHeight="1" x14ac:dyDescent="0.2">
      <c r="A51" s="9" t="s">
        <v>69</v>
      </c>
      <c r="B51" s="24" t="s">
        <v>117</v>
      </c>
      <c r="C51" s="24"/>
      <c r="D51" s="24"/>
      <c r="E51" s="24"/>
      <c r="F51" s="24"/>
      <c r="G51" s="24"/>
      <c r="H51" s="7"/>
      <c r="I51" s="12">
        <f>SUM(I44:I50)</f>
        <v>-14948935.26</v>
      </c>
      <c r="J51" s="12">
        <v>-2158603.89</v>
      </c>
      <c r="K51" s="42"/>
    </row>
    <row r="52" spans="1:11" s="1" customFormat="1" ht="11.25" customHeight="1" x14ac:dyDescent="0.2">
      <c r="A52" s="9" t="s">
        <v>118</v>
      </c>
      <c r="B52" s="24" t="s">
        <v>119</v>
      </c>
      <c r="C52" s="24"/>
      <c r="D52" s="24"/>
      <c r="E52" s="24"/>
      <c r="F52" s="24"/>
      <c r="G52" s="24"/>
      <c r="H52" s="7" t="s">
        <v>59</v>
      </c>
      <c r="I52" s="12">
        <v>2649018</v>
      </c>
      <c r="J52" s="12">
        <v>332017</v>
      </c>
    </row>
    <row r="53" spans="1:11" s="1" customFormat="1" ht="11.25" customHeight="1" x14ac:dyDescent="0.2">
      <c r="A53" s="9" t="s">
        <v>120</v>
      </c>
      <c r="B53" s="27" t="s">
        <v>121</v>
      </c>
      <c r="C53" s="27"/>
      <c r="D53" s="27"/>
      <c r="E53" s="27"/>
      <c r="F53" s="27"/>
      <c r="G53" s="27"/>
      <c r="H53" s="7" t="s">
        <v>59</v>
      </c>
      <c r="I53" s="12">
        <v>2649018</v>
      </c>
      <c r="J53" s="12">
        <v>332017</v>
      </c>
    </row>
    <row r="54" spans="1:11" s="1" customFormat="1" ht="11.25" customHeight="1" x14ac:dyDescent="0.2">
      <c r="A54" s="9" t="s">
        <v>74</v>
      </c>
      <c r="B54" s="24" t="s">
        <v>122</v>
      </c>
      <c r="C54" s="24"/>
      <c r="D54" s="24"/>
      <c r="E54" s="24"/>
      <c r="F54" s="24"/>
      <c r="G54" s="24"/>
      <c r="H54" s="7"/>
      <c r="I54" s="12">
        <f>SUM(I51:I52)</f>
        <v>-12299917.26</v>
      </c>
      <c r="J54" s="12">
        <v>-1826586.89</v>
      </c>
      <c r="K54" s="42"/>
    </row>
    <row r="55" spans="1:11" s="1" customFormat="1" ht="11.25" customHeight="1" x14ac:dyDescent="0.2">
      <c r="A55" s="15"/>
      <c r="B55" s="39" t="s">
        <v>123</v>
      </c>
      <c r="C55" s="39"/>
      <c r="D55" s="39"/>
      <c r="E55" s="39"/>
      <c r="F55" s="39"/>
      <c r="G55" s="39"/>
      <c r="H55" s="39"/>
      <c r="I55" s="39"/>
      <c r="J55" s="39"/>
    </row>
    <row r="56" spans="1:11" s="1" customFormat="1" ht="11.25" customHeight="1" x14ac:dyDescent="0.2">
      <c r="A56" s="9" t="s">
        <v>124</v>
      </c>
      <c r="B56" s="24" t="s">
        <v>125</v>
      </c>
      <c r="C56" s="24"/>
      <c r="D56" s="24"/>
      <c r="E56" s="24"/>
      <c r="F56" s="24"/>
      <c r="G56" s="24"/>
      <c r="H56" s="7"/>
      <c r="I56" s="12">
        <f>I54</f>
        <v>-12299917.26</v>
      </c>
      <c r="J56" s="12">
        <v>-1826586.89</v>
      </c>
    </row>
    <row r="57" spans="1:11" ht="11.25" customHeight="1" x14ac:dyDescent="0.25"/>
    <row r="58" spans="1:11" ht="11.25" customHeight="1" x14ac:dyDescent="0.25"/>
    <row r="59" spans="1:11" ht="11.25" customHeight="1" x14ac:dyDescent="0.25">
      <c r="A59" s="25" t="s">
        <v>88</v>
      </c>
      <c r="B59" s="25"/>
      <c r="C59" s="25"/>
      <c r="D59" s="25"/>
      <c r="E59" s="25"/>
      <c r="F59" s="25"/>
      <c r="G59" s="26"/>
      <c r="H59" s="26"/>
      <c r="I59" s="26" t="s">
        <v>89</v>
      </c>
      <c r="J59" s="26"/>
    </row>
    <row r="60" spans="1:11" ht="11.25" customHeight="1" x14ac:dyDescent="0.25">
      <c r="A60" s="22" t="s">
        <v>90</v>
      </c>
      <c r="B60" s="22"/>
      <c r="C60" s="22"/>
      <c r="D60" s="22"/>
      <c r="E60" s="22"/>
      <c r="F60" s="22"/>
      <c r="G60" s="22" t="s">
        <v>91</v>
      </c>
      <c r="H60" s="22"/>
      <c r="I60" s="22" t="s">
        <v>92</v>
      </c>
      <c r="J60" s="22"/>
    </row>
    <row r="61" spans="1:11" ht="11.25" customHeight="1" x14ac:dyDescent="0.25"/>
    <row r="62" spans="1:11" ht="11.25" customHeight="1" x14ac:dyDescent="0.25">
      <c r="A62" s="23" t="s">
        <v>183</v>
      </c>
      <c r="B62" s="23"/>
      <c r="C62" s="23"/>
      <c r="D62" s="23"/>
      <c r="E62" s="23"/>
      <c r="F62" s="23"/>
      <c r="G62" s="23"/>
      <c r="H62" s="23"/>
      <c r="I62" s="23"/>
      <c r="J62" s="23"/>
    </row>
  </sheetData>
  <mergeCells count="52"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3:J13"/>
    <mergeCell ref="A14:J14"/>
    <mergeCell ref="A15:J15"/>
    <mergeCell ref="A18:J18"/>
    <mergeCell ref="G20:G21"/>
    <mergeCell ref="H20:J20"/>
    <mergeCell ref="A16:J16"/>
    <mergeCell ref="B43:G43"/>
    <mergeCell ref="A25:J25"/>
    <mergeCell ref="A26:J26"/>
    <mergeCell ref="A28:J28"/>
    <mergeCell ref="A30:J30"/>
    <mergeCell ref="A31:J31"/>
    <mergeCell ref="A33:C33"/>
    <mergeCell ref="D33:J33"/>
    <mergeCell ref="I35:J35"/>
    <mergeCell ref="I37:J37"/>
    <mergeCell ref="B40:G40"/>
    <mergeCell ref="B41:G41"/>
    <mergeCell ref="B42:J42"/>
    <mergeCell ref="B55:J55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A62:J62"/>
    <mergeCell ref="B56:G56"/>
    <mergeCell ref="A59:F59"/>
    <mergeCell ref="G59:H59"/>
    <mergeCell ref="I59:J59"/>
    <mergeCell ref="A60:F60"/>
    <mergeCell ref="G60:H60"/>
    <mergeCell ref="I60:J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37" workbookViewId="0">
      <selection activeCell="H43" sqref="H43"/>
    </sheetView>
  </sheetViews>
  <sheetFormatPr defaultRowHeight="15" x14ac:dyDescent="0.25"/>
  <cols>
    <col min="1" max="1" width="6.42578125" style="16" customWidth="1"/>
    <col min="2" max="2" width="11.42578125" style="2" customWidth="1"/>
    <col min="3" max="4" width="5.7109375" style="2" customWidth="1"/>
    <col min="5" max="5" width="22.85546875" style="2" customWidth="1"/>
    <col min="6" max="6" width="10.140625" style="17" customWidth="1"/>
    <col min="7" max="21" width="17" style="2" customWidth="1"/>
    <col min="22" max="256" width="9.140625" customWidth="1"/>
    <col min="257" max="257" width="6.42578125" customWidth="1"/>
    <col min="258" max="258" width="11.42578125" customWidth="1"/>
    <col min="259" max="260" width="5.7109375" customWidth="1"/>
    <col min="261" max="261" width="22.85546875" customWidth="1"/>
    <col min="262" max="262" width="10.140625" customWidth="1"/>
    <col min="263" max="277" width="17" customWidth="1"/>
    <col min="278" max="512" width="9.140625" customWidth="1"/>
    <col min="513" max="513" width="6.42578125" customWidth="1"/>
    <col min="514" max="514" width="11.42578125" customWidth="1"/>
    <col min="515" max="516" width="5.7109375" customWidth="1"/>
    <col min="517" max="517" width="22.85546875" customWidth="1"/>
    <col min="518" max="518" width="10.140625" customWidth="1"/>
    <col min="519" max="533" width="17" customWidth="1"/>
    <col min="534" max="768" width="9.140625" customWidth="1"/>
    <col min="769" max="769" width="6.42578125" customWidth="1"/>
    <col min="770" max="770" width="11.42578125" customWidth="1"/>
    <col min="771" max="772" width="5.7109375" customWidth="1"/>
    <col min="773" max="773" width="22.85546875" customWidth="1"/>
    <col min="774" max="774" width="10.140625" customWidth="1"/>
    <col min="775" max="789" width="17" customWidth="1"/>
    <col min="790" max="1024" width="9.140625" customWidth="1"/>
    <col min="1025" max="1025" width="6.42578125" customWidth="1"/>
    <col min="1026" max="1026" width="11.42578125" customWidth="1"/>
    <col min="1027" max="1028" width="5.7109375" customWidth="1"/>
    <col min="1029" max="1029" width="22.85546875" customWidth="1"/>
    <col min="1030" max="1030" width="10.140625" customWidth="1"/>
    <col min="1031" max="1045" width="17" customWidth="1"/>
    <col min="1046" max="1280" width="9.140625" customWidth="1"/>
    <col min="1281" max="1281" width="6.42578125" customWidth="1"/>
    <col min="1282" max="1282" width="11.42578125" customWidth="1"/>
    <col min="1283" max="1284" width="5.7109375" customWidth="1"/>
    <col min="1285" max="1285" width="22.85546875" customWidth="1"/>
    <col min="1286" max="1286" width="10.140625" customWidth="1"/>
    <col min="1287" max="1301" width="17" customWidth="1"/>
    <col min="1302" max="1536" width="9.140625" customWidth="1"/>
    <col min="1537" max="1537" width="6.42578125" customWidth="1"/>
    <col min="1538" max="1538" width="11.42578125" customWidth="1"/>
    <col min="1539" max="1540" width="5.7109375" customWidth="1"/>
    <col min="1541" max="1541" width="22.85546875" customWidth="1"/>
    <col min="1542" max="1542" width="10.140625" customWidth="1"/>
    <col min="1543" max="1557" width="17" customWidth="1"/>
    <col min="1558" max="1792" width="9.140625" customWidth="1"/>
    <col min="1793" max="1793" width="6.42578125" customWidth="1"/>
    <col min="1794" max="1794" width="11.42578125" customWidth="1"/>
    <col min="1795" max="1796" width="5.7109375" customWidth="1"/>
    <col min="1797" max="1797" width="22.85546875" customWidth="1"/>
    <col min="1798" max="1798" width="10.140625" customWidth="1"/>
    <col min="1799" max="1813" width="17" customWidth="1"/>
    <col min="1814" max="2048" width="9.140625" customWidth="1"/>
    <col min="2049" max="2049" width="6.42578125" customWidth="1"/>
    <col min="2050" max="2050" width="11.42578125" customWidth="1"/>
    <col min="2051" max="2052" width="5.7109375" customWidth="1"/>
    <col min="2053" max="2053" width="22.85546875" customWidth="1"/>
    <col min="2054" max="2054" width="10.140625" customWidth="1"/>
    <col min="2055" max="2069" width="17" customWidth="1"/>
    <col min="2070" max="2304" width="9.140625" customWidth="1"/>
    <col min="2305" max="2305" width="6.42578125" customWidth="1"/>
    <col min="2306" max="2306" width="11.42578125" customWidth="1"/>
    <col min="2307" max="2308" width="5.7109375" customWidth="1"/>
    <col min="2309" max="2309" width="22.85546875" customWidth="1"/>
    <col min="2310" max="2310" width="10.140625" customWidth="1"/>
    <col min="2311" max="2325" width="17" customWidth="1"/>
    <col min="2326" max="2560" width="9.140625" customWidth="1"/>
    <col min="2561" max="2561" width="6.42578125" customWidth="1"/>
    <col min="2562" max="2562" width="11.42578125" customWidth="1"/>
    <col min="2563" max="2564" width="5.7109375" customWidth="1"/>
    <col min="2565" max="2565" width="22.85546875" customWidth="1"/>
    <col min="2566" max="2566" width="10.140625" customWidth="1"/>
    <col min="2567" max="2581" width="17" customWidth="1"/>
    <col min="2582" max="2816" width="9.140625" customWidth="1"/>
    <col min="2817" max="2817" width="6.42578125" customWidth="1"/>
    <col min="2818" max="2818" width="11.42578125" customWidth="1"/>
    <col min="2819" max="2820" width="5.7109375" customWidth="1"/>
    <col min="2821" max="2821" width="22.85546875" customWidth="1"/>
    <col min="2822" max="2822" width="10.140625" customWidth="1"/>
    <col min="2823" max="2837" width="17" customWidth="1"/>
    <col min="2838" max="3072" width="9.140625" customWidth="1"/>
    <col min="3073" max="3073" width="6.42578125" customWidth="1"/>
    <col min="3074" max="3074" width="11.42578125" customWidth="1"/>
    <col min="3075" max="3076" width="5.7109375" customWidth="1"/>
    <col min="3077" max="3077" width="22.85546875" customWidth="1"/>
    <col min="3078" max="3078" width="10.140625" customWidth="1"/>
    <col min="3079" max="3093" width="17" customWidth="1"/>
    <col min="3094" max="3328" width="9.140625" customWidth="1"/>
    <col min="3329" max="3329" width="6.42578125" customWidth="1"/>
    <col min="3330" max="3330" width="11.42578125" customWidth="1"/>
    <col min="3331" max="3332" width="5.7109375" customWidth="1"/>
    <col min="3333" max="3333" width="22.85546875" customWidth="1"/>
    <col min="3334" max="3334" width="10.140625" customWidth="1"/>
    <col min="3335" max="3349" width="17" customWidth="1"/>
    <col min="3350" max="3584" width="9.140625" customWidth="1"/>
    <col min="3585" max="3585" width="6.42578125" customWidth="1"/>
    <col min="3586" max="3586" width="11.42578125" customWidth="1"/>
    <col min="3587" max="3588" width="5.7109375" customWidth="1"/>
    <col min="3589" max="3589" width="22.85546875" customWidth="1"/>
    <col min="3590" max="3590" width="10.140625" customWidth="1"/>
    <col min="3591" max="3605" width="17" customWidth="1"/>
    <col min="3606" max="3840" width="9.140625" customWidth="1"/>
    <col min="3841" max="3841" width="6.42578125" customWidth="1"/>
    <col min="3842" max="3842" width="11.42578125" customWidth="1"/>
    <col min="3843" max="3844" width="5.7109375" customWidth="1"/>
    <col min="3845" max="3845" width="22.85546875" customWidth="1"/>
    <col min="3846" max="3846" width="10.140625" customWidth="1"/>
    <col min="3847" max="3861" width="17" customWidth="1"/>
    <col min="3862" max="4096" width="9.140625" customWidth="1"/>
    <col min="4097" max="4097" width="6.42578125" customWidth="1"/>
    <col min="4098" max="4098" width="11.42578125" customWidth="1"/>
    <col min="4099" max="4100" width="5.7109375" customWidth="1"/>
    <col min="4101" max="4101" width="22.85546875" customWidth="1"/>
    <col min="4102" max="4102" width="10.140625" customWidth="1"/>
    <col min="4103" max="4117" width="17" customWidth="1"/>
    <col min="4118" max="4352" width="9.140625" customWidth="1"/>
    <col min="4353" max="4353" width="6.42578125" customWidth="1"/>
    <col min="4354" max="4354" width="11.42578125" customWidth="1"/>
    <col min="4355" max="4356" width="5.7109375" customWidth="1"/>
    <col min="4357" max="4357" width="22.85546875" customWidth="1"/>
    <col min="4358" max="4358" width="10.140625" customWidth="1"/>
    <col min="4359" max="4373" width="17" customWidth="1"/>
    <col min="4374" max="4608" width="9.140625" customWidth="1"/>
    <col min="4609" max="4609" width="6.42578125" customWidth="1"/>
    <col min="4610" max="4610" width="11.42578125" customWidth="1"/>
    <col min="4611" max="4612" width="5.7109375" customWidth="1"/>
    <col min="4613" max="4613" width="22.85546875" customWidth="1"/>
    <col min="4614" max="4614" width="10.140625" customWidth="1"/>
    <col min="4615" max="4629" width="17" customWidth="1"/>
    <col min="4630" max="4864" width="9.140625" customWidth="1"/>
    <col min="4865" max="4865" width="6.42578125" customWidth="1"/>
    <col min="4866" max="4866" width="11.42578125" customWidth="1"/>
    <col min="4867" max="4868" width="5.7109375" customWidth="1"/>
    <col min="4869" max="4869" width="22.85546875" customWidth="1"/>
    <col min="4870" max="4870" width="10.140625" customWidth="1"/>
    <col min="4871" max="4885" width="17" customWidth="1"/>
    <col min="4886" max="5120" width="9.140625" customWidth="1"/>
    <col min="5121" max="5121" width="6.42578125" customWidth="1"/>
    <col min="5122" max="5122" width="11.42578125" customWidth="1"/>
    <col min="5123" max="5124" width="5.7109375" customWidth="1"/>
    <col min="5125" max="5125" width="22.85546875" customWidth="1"/>
    <col min="5126" max="5126" width="10.140625" customWidth="1"/>
    <col min="5127" max="5141" width="17" customWidth="1"/>
    <col min="5142" max="5376" width="9.140625" customWidth="1"/>
    <col min="5377" max="5377" width="6.42578125" customWidth="1"/>
    <col min="5378" max="5378" width="11.42578125" customWidth="1"/>
    <col min="5379" max="5380" width="5.7109375" customWidth="1"/>
    <col min="5381" max="5381" width="22.85546875" customWidth="1"/>
    <col min="5382" max="5382" width="10.140625" customWidth="1"/>
    <col min="5383" max="5397" width="17" customWidth="1"/>
    <col min="5398" max="5632" width="9.140625" customWidth="1"/>
    <col min="5633" max="5633" width="6.42578125" customWidth="1"/>
    <col min="5634" max="5634" width="11.42578125" customWidth="1"/>
    <col min="5635" max="5636" width="5.7109375" customWidth="1"/>
    <col min="5637" max="5637" width="22.85546875" customWidth="1"/>
    <col min="5638" max="5638" width="10.140625" customWidth="1"/>
    <col min="5639" max="5653" width="17" customWidth="1"/>
    <col min="5654" max="5888" width="9.140625" customWidth="1"/>
    <col min="5889" max="5889" width="6.42578125" customWidth="1"/>
    <col min="5890" max="5890" width="11.42578125" customWidth="1"/>
    <col min="5891" max="5892" width="5.7109375" customWidth="1"/>
    <col min="5893" max="5893" width="22.85546875" customWidth="1"/>
    <col min="5894" max="5894" width="10.140625" customWidth="1"/>
    <col min="5895" max="5909" width="17" customWidth="1"/>
    <col min="5910" max="6144" width="9.140625" customWidth="1"/>
    <col min="6145" max="6145" width="6.42578125" customWidth="1"/>
    <col min="6146" max="6146" width="11.42578125" customWidth="1"/>
    <col min="6147" max="6148" width="5.7109375" customWidth="1"/>
    <col min="6149" max="6149" width="22.85546875" customWidth="1"/>
    <col min="6150" max="6150" width="10.140625" customWidth="1"/>
    <col min="6151" max="6165" width="17" customWidth="1"/>
    <col min="6166" max="6400" width="9.140625" customWidth="1"/>
    <col min="6401" max="6401" width="6.42578125" customWidth="1"/>
    <col min="6402" max="6402" width="11.42578125" customWidth="1"/>
    <col min="6403" max="6404" width="5.7109375" customWidth="1"/>
    <col min="6405" max="6405" width="22.85546875" customWidth="1"/>
    <col min="6406" max="6406" width="10.140625" customWidth="1"/>
    <col min="6407" max="6421" width="17" customWidth="1"/>
    <col min="6422" max="6656" width="9.140625" customWidth="1"/>
    <col min="6657" max="6657" width="6.42578125" customWidth="1"/>
    <col min="6658" max="6658" width="11.42578125" customWidth="1"/>
    <col min="6659" max="6660" width="5.7109375" customWidth="1"/>
    <col min="6661" max="6661" width="22.85546875" customWidth="1"/>
    <col min="6662" max="6662" width="10.140625" customWidth="1"/>
    <col min="6663" max="6677" width="17" customWidth="1"/>
    <col min="6678" max="6912" width="9.140625" customWidth="1"/>
    <col min="6913" max="6913" width="6.42578125" customWidth="1"/>
    <col min="6914" max="6914" width="11.42578125" customWidth="1"/>
    <col min="6915" max="6916" width="5.7109375" customWidth="1"/>
    <col min="6917" max="6917" width="22.85546875" customWidth="1"/>
    <col min="6918" max="6918" width="10.140625" customWidth="1"/>
    <col min="6919" max="6933" width="17" customWidth="1"/>
    <col min="6934" max="7168" width="9.140625" customWidth="1"/>
    <col min="7169" max="7169" width="6.42578125" customWidth="1"/>
    <col min="7170" max="7170" width="11.42578125" customWidth="1"/>
    <col min="7171" max="7172" width="5.7109375" customWidth="1"/>
    <col min="7173" max="7173" width="22.85546875" customWidth="1"/>
    <col min="7174" max="7174" width="10.140625" customWidth="1"/>
    <col min="7175" max="7189" width="17" customWidth="1"/>
    <col min="7190" max="7424" width="9.140625" customWidth="1"/>
    <col min="7425" max="7425" width="6.42578125" customWidth="1"/>
    <col min="7426" max="7426" width="11.42578125" customWidth="1"/>
    <col min="7427" max="7428" width="5.7109375" customWidth="1"/>
    <col min="7429" max="7429" width="22.85546875" customWidth="1"/>
    <col min="7430" max="7430" width="10.140625" customWidth="1"/>
    <col min="7431" max="7445" width="17" customWidth="1"/>
    <col min="7446" max="7680" width="9.140625" customWidth="1"/>
    <col min="7681" max="7681" width="6.42578125" customWidth="1"/>
    <col min="7682" max="7682" width="11.42578125" customWidth="1"/>
    <col min="7683" max="7684" width="5.7109375" customWidth="1"/>
    <col min="7685" max="7685" width="22.85546875" customWidth="1"/>
    <col min="7686" max="7686" width="10.140625" customWidth="1"/>
    <col min="7687" max="7701" width="17" customWidth="1"/>
    <col min="7702" max="7936" width="9.140625" customWidth="1"/>
    <col min="7937" max="7937" width="6.42578125" customWidth="1"/>
    <col min="7938" max="7938" width="11.42578125" customWidth="1"/>
    <col min="7939" max="7940" width="5.7109375" customWidth="1"/>
    <col min="7941" max="7941" width="22.85546875" customWidth="1"/>
    <col min="7942" max="7942" width="10.140625" customWidth="1"/>
    <col min="7943" max="7957" width="17" customWidth="1"/>
    <col min="7958" max="8192" width="9.140625" customWidth="1"/>
    <col min="8193" max="8193" width="6.42578125" customWidth="1"/>
    <col min="8194" max="8194" width="11.42578125" customWidth="1"/>
    <col min="8195" max="8196" width="5.7109375" customWidth="1"/>
    <col min="8197" max="8197" width="22.85546875" customWidth="1"/>
    <col min="8198" max="8198" width="10.140625" customWidth="1"/>
    <col min="8199" max="8213" width="17" customWidth="1"/>
    <col min="8214" max="8448" width="9.140625" customWidth="1"/>
    <col min="8449" max="8449" width="6.42578125" customWidth="1"/>
    <col min="8450" max="8450" width="11.42578125" customWidth="1"/>
    <col min="8451" max="8452" width="5.7109375" customWidth="1"/>
    <col min="8453" max="8453" width="22.85546875" customWidth="1"/>
    <col min="8454" max="8454" width="10.140625" customWidth="1"/>
    <col min="8455" max="8469" width="17" customWidth="1"/>
    <col min="8470" max="8704" width="9.140625" customWidth="1"/>
    <col min="8705" max="8705" width="6.42578125" customWidth="1"/>
    <col min="8706" max="8706" width="11.42578125" customWidth="1"/>
    <col min="8707" max="8708" width="5.7109375" customWidth="1"/>
    <col min="8709" max="8709" width="22.85546875" customWidth="1"/>
    <col min="8710" max="8710" width="10.140625" customWidth="1"/>
    <col min="8711" max="8725" width="17" customWidth="1"/>
    <col min="8726" max="8960" width="9.140625" customWidth="1"/>
    <col min="8961" max="8961" width="6.42578125" customWidth="1"/>
    <col min="8962" max="8962" width="11.42578125" customWidth="1"/>
    <col min="8963" max="8964" width="5.7109375" customWidth="1"/>
    <col min="8965" max="8965" width="22.85546875" customWidth="1"/>
    <col min="8966" max="8966" width="10.140625" customWidth="1"/>
    <col min="8967" max="8981" width="17" customWidth="1"/>
    <col min="8982" max="9216" width="9.140625" customWidth="1"/>
    <col min="9217" max="9217" width="6.42578125" customWidth="1"/>
    <col min="9218" max="9218" width="11.42578125" customWidth="1"/>
    <col min="9219" max="9220" width="5.7109375" customWidth="1"/>
    <col min="9221" max="9221" width="22.85546875" customWidth="1"/>
    <col min="9222" max="9222" width="10.140625" customWidth="1"/>
    <col min="9223" max="9237" width="17" customWidth="1"/>
    <col min="9238" max="9472" width="9.140625" customWidth="1"/>
    <col min="9473" max="9473" width="6.42578125" customWidth="1"/>
    <col min="9474" max="9474" width="11.42578125" customWidth="1"/>
    <col min="9475" max="9476" width="5.7109375" customWidth="1"/>
    <col min="9477" max="9477" width="22.85546875" customWidth="1"/>
    <col min="9478" max="9478" width="10.140625" customWidth="1"/>
    <col min="9479" max="9493" width="17" customWidth="1"/>
    <col min="9494" max="9728" width="9.140625" customWidth="1"/>
    <col min="9729" max="9729" width="6.42578125" customWidth="1"/>
    <col min="9730" max="9730" width="11.42578125" customWidth="1"/>
    <col min="9731" max="9732" width="5.7109375" customWidth="1"/>
    <col min="9733" max="9733" width="22.85546875" customWidth="1"/>
    <col min="9734" max="9734" width="10.140625" customWidth="1"/>
    <col min="9735" max="9749" width="17" customWidth="1"/>
    <col min="9750" max="9984" width="9.140625" customWidth="1"/>
    <col min="9985" max="9985" width="6.42578125" customWidth="1"/>
    <col min="9986" max="9986" width="11.42578125" customWidth="1"/>
    <col min="9987" max="9988" width="5.7109375" customWidth="1"/>
    <col min="9989" max="9989" width="22.85546875" customWidth="1"/>
    <col min="9990" max="9990" width="10.140625" customWidth="1"/>
    <col min="9991" max="10005" width="17" customWidth="1"/>
    <col min="10006" max="10240" width="9.140625" customWidth="1"/>
    <col min="10241" max="10241" width="6.42578125" customWidth="1"/>
    <col min="10242" max="10242" width="11.42578125" customWidth="1"/>
    <col min="10243" max="10244" width="5.7109375" customWidth="1"/>
    <col min="10245" max="10245" width="22.85546875" customWidth="1"/>
    <col min="10246" max="10246" width="10.140625" customWidth="1"/>
    <col min="10247" max="10261" width="17" customWidth="1"/>
    <col min="10262" max="10496" width="9.140625" customWidth="1"/>
    <col min="10497" max="10497" width="6.42578125" customWidth="1"/>
    <col min="10498" max="10498" width="11.42578125" customWidth="1"/>
    <col min="10499" max="10500" width="5.7109375" customWidth="1"/>
    <col min="10501" max="10501" width="22.85546875" customWidth="1"/>
    <col min="10502" max="10502" width="10.140625" customWidth="1"/>
    <col min="10503" max="10517" width="17" customWidth="1"/>
    <col min="10518" max="10752" width="9.140625" customWidth="1"/>
    <col min="10753" max="10753" width="6.42578125" customWidth="1"/>
    <col min="10754" max="10754" width="11.42578125" customWidth="1"/>
    <col min="10755" max="10756" width="5.7109375" customWidth="1"/>
    <col min="10757" max="10757" width="22.85546875" customWidth="1"/>
    <col min="10758" max="10758" width="10.140625" customWidth="1"/>
    <col min="10759" max="10773" width="17" customWidth="1"/>
    <col min="10774" max="11008" width="9.140625" customWidth="1"/>
    <col min="11009" max="11009" width="6.42578125" customWidth="1"/>
    <col min="11010" max="11010" width="11.42578125" customWidth="1"/>
    <col min="11011" max="11012" width="5.7109375" customWidth="1"/>
    <col min="11013" max="11013" width="22.85546875" customWidth="1"/>
    <col min="11014" max="11014" width="10.140625" customWidth="1"/>
    <col min="11015" max="11029" width="17" customWidth="1"/>
    <col min="11030" max="11264" width="9.140625" customWidth="1"/>
    <col min="11265" max="11265" width="6.42578125" customWidth="1"/>
    <col min="11266" max="11266" width="11.42578125" customWidth="1"/>
    <col min="11267" max="11268" width="5.7109375" customWidth="1"/>
    <col min="11269" max="11269" width="22.85546875" customWidth="1"/>
    <col min="11270" max="11270" width="10.140625" customWidth="1"/>
    <col min="11271" max="11285" width="17" customWidth="1"/>
    <col min="11286" max="11520" width="9.140625" customWidth="1"/>
    <col min="11521" max="11521" width="6.42578125" customWidth="1"/>
    <col min="11522" max="11522" width="11.42578125" customWidth="1"/>
    <col min="11523" max="11524" width="5.7109375" customWidth="1"/>
    <col min="11525" max="11525" width="22.85546875" customWidth="1"/>
    <col min="11526" max="11526" width="10.140625" customWidth="1"/>
    <col min="11527" max="11541" width="17" customWidth="1"/>
    <col min="11542" max="11776" width="9.140625" customWidth="1"/>
    <col min="11777" max="11777" width="6.42578125" customWidth="1"/>
    <col min="11778" max="11778" width="11.42578125" customWidth="1"/>
    <col min="11779" max="11780" width="5.7109375" customWidth="1"/>
    <col min="11781" max="11781" width="22.85546875" customWidth="1"/>
    <col min="11782" max="11782" width="10.140625" customWidth="1"/>
    <col min="11783" max="11797" width="17" customWidth="1"/>
    <col min="11798" max="12032" width="9.140625" customWidth="1"/>
    <col min="12033" max="12033" width="6.42578125" customWidth="1"/>
    <col min="12034" max="12034" width="11.42578125" customWidth="1"/>
    <col min="12035" max="12036" width="5.7109375" customWidth="1"/>
    <col min="12037" max="12037" width="22.85546875" customWidth="1"/>
    <col min="12038" max="12038" width="10.140625" customWidth="1"/>
    <col min="12039" max="12053" width="17" customWidth="1"/>
    <col min="12054" max="12288" width="9.140625" customWidth="1"/>
    <col min="12289" max="12289" width="6.42578125" customWidth="1"/>
    <col min="12290" max="12290" width="11.42578125" customWidth="1"/>
    <col min="12291" max="12292" width="5.7109375" customWidth="1"/>
    <col min="12293" max="12293" width="22.85546875" customWidth="1"/>
    <col min="12294" max="12294" width="10.140625" customWidth="1"/>
    <col min="12295" max="12309" width="17" customWidth="1"/>
    <col min="12310" max="12544" width="9.140625" customWidth="1"/>
    <col min="12545" max="12545" width="6.42578125" customWidth="1"/>
    <col min="12546" max="12546" width="11.42578125" customWidth="1"/>
    <col min="12547" max="12548" width="5.7109375" customWidth="1"/>
    <col min="12549" max="12549" width="22.85546875" customWidth="1"/>
    <col min="12550" max="12550" width="10.140625" customWidth="1"/>
    <col min="12551" max="12565" width="17" customWidth="1"/>
    <col min="12566" max="12800" width="9.140625" customWidth="1"/>
    <col min="12801" max="12801" width="6.42578125" customWidth="1"/>
    <col min="12802" max="12802" width="11.42578125" customWidth="1"/>
    <col min="12803" max="12804" width="5.7109375" customWidth="1"/>
    <col min="12805" max="12805" width="22.85546875" customWidth="1"/>
    <col min="12806" max="12806" width="10.140625" customWidth="1"/>
    <col min="12807" max="12821" width="17" customWidth="1"/>
    <col min="12822" max="13056" width="9.140625" customWidth="1"/>
    <col min="13057" max="13057" width="6.42578125" customWidth="1"/>
    <col min="13058" max="13058" width="11.42578125" customWidth="1"/>
    <col min="13059" max="13060" width="5.7109375" customWidth="1"/>
    <col min="13061" max="13061" width="22.85546875" customWidth="1"/>
    <col min="13062" max="13062" width="10.140625" customWidth="1"/>
    <col min="13063" max="13077" width="17" customWidth="1"/>
    <col min="13078" max="13312" width="9.140625" customWidth="1"/>
    <col min="13313" max="13313" width="6.42578125" customWidth="1"/>
    <col min="13314" max="13314" width="11.42578125" customWidth="1"/>
    <col min="13315" max="13316" width="5.7109375" customWidth="1"/>
    <col min="13317" max="13317" width="22.85546875" customWidth="1"/>
    <col min="13318" max="13318" width="10.140625" customWidth="1"/>
    <col min="13319" max="13333" width="17" customWidth="1"/>
    <col min="13334" max="13568" width="9.140625" customWidth="1"/>
    <col min="13569" max="13569" width="6.42578125" customWidth="1"/>
    <col min="13570" max="13570" width="11.42578125" customWidth="1"/>
    <col min="13571" max="13572" width="5.7109375" customWidth="1"/>
    <col min="13573" max="13573" width="22.85546875" customWidth="1"/>
    <col min="13574" max="13574" width="10.140625" customWidth="1"/>
    <col min="13575" max="13589" width="17" customWidth="1"/>
    <col min="13590" max="13824" width="9.140625" customWidth="1"/>
    <col min="13825" max="13825" width="6.42578125" customWidth="1"/>
    <col min="13826" max="13826" width="11.42578125" customWidth="1"/>
    <col min="13827" max="13828" width="5.7109375" customWidth="1"/>
    <col min="13829" max="13829" width="22.85546875" customWidth="1"/>
    <col min="13830" max="13830" width="10.140625" customWidth="1"/>
    <col min="13831" max="13845" width="17" customWidth="1"/>
    <col min="13846" max="14080" width="9.140625" customWidth="1"/>
    <col min="14081" max="14081" width="6.42578125" customWidth="1"/>
    <col min="14082" max="14082" width="11.42578125" customWidth="1"/>
    <col min="14083" max="14084" width="5.7109375" customWidth="1"/>
    <col min="14085" max="14085" width="22.85546875" customWidth="1"/>
    <col min="14086" max="14086" width="10.140625" customWidth="1"/>
    <col min="14087" max="14101" width="17" customWidth="1"/>
    <col min="14102" max="14336" width="9.140625" customWidth="1"/>
    <col min="14337" max="14337" width="6.42578125" customWidth="1"/>
    <col min="14338" max="14338" width="11.42578125" customWidth="1"/>
    <col min="14339" max="14340" width="5.7109375" customWidth="1"/>
    <col min="14341" max="14341" width="22.85546875" customWidth="1"/>
    <col min="14342" max="14342" width="10.140625" customWidth="1"/>
    <col min="14343" max="14357" width="17" customWidth="1"/>
    <col min="14358" max="14592" width="9.140625" customWidth="1"/>
    <col min="14593" max="14593" width="6.42578125" customWidth="1"/>
    <col min="14594" max="14594" width="11.42578125" customWidth="1"/>
    <col min="14595" max="14596" width="5.7109375" customWidth="1"/>
    <col min="14597" max="14597" width="22.85546875" customWidth="1"/>
    <col min="14598" max="14598" width="10.140625" customWidth="1"/>
    <col min="14599" max="14613" width="17" customWidth="1"/>
    <col min="14614" max="14848" width="9.140625" customWidth="1"/>
    <col min="14849" max="14849" width="6.42578125" customWidth="1"/>
    <col min="14850" max="14850" width="11.42578125" customWidth="1"/>
    <col min="14851" max="14852" width="5.7109375" customWidth="1"/>
    <col min="14853" max="14853" width="22.85546875" customWidth="1"/>
    <col min="14854" max="14854" width="10.140625" customWidth="1"/>
    <col min="14855" max="14869" width="17" customWidth="1"/>
    <col min="14870" max="15104" width="9.140625" customWidth="1"/>
    <col min="15105" max="15105" width="6.42578125" customWidth="1"/>
    <col min="15106" max="15106" width="11.42578125" customWidth="1"/>
    <col min="15107" max="15108" width="5.7109375" customWidth="1"/>
    <col min="15109" max="15109" width="22.85546875" customWidth="1"/>
    <col min="15110" max="15110" width="10.140625" customWidth="1"/>
    <col min="15111" max="15125" width="17" customWidth="1"/>
    <col min="15126" max="15360" width="9.140625" customWidth="1"/>
    <col min="15361" max="15361" width="6.42578125" customWidth="1"/>
    <col min="15362" max="15362" width="11.42578125" customWidth="1"/>
    <col min="15363" max="15364" width="5.7109375" customWidth="1"/>
    <col min="15365" max="15365" width="22.85546875" customWidth="1"/>
    <col min="15366" max="15366" width="10.140625" customWidth="1"/>
    <col min="15367" max="15381" width="17" customWidth="1"/>
    <col min="15382" max="15616" width="9.140625" customWidth="1"/>
    <col min="15617" max="15617" width="6.42578125" customWidth="1"/>
    <col min="15618" max="15618" width="11.42578125" customWidth="1"/>
    <col min="15619" max="15620" width="5.7109375" customWidth="1"/>
    <col min="15621" max="15621" width="22.85546875" customWidth="1"/>
    <col min="15622" max="15622" width="10.140625" customWidth="1"/>
    <col min="15623" max="15637" width="17" customWidth="1"/>
    <col min="15638" max="15872" width="9.140625" customWidth="1"/>
    <col min="15873" max="15873" width="6.42578125" customWidth="1"/>
    <col min="15874" max="15874" width="11.42578125" customWidth="1"/>
    <col min="15875" max="15876" width="5.7109375" customWidth="1"/>
    <col min="15877" max="15877" width="22.85546875" customWidth="1"/>
    <col min="15878" max="15878" width="10.140625" customWidth="1"/>
    <col min="15879" max="15893" width="17" customWidth="1"/>
    <col min="15894" max="16128" width="9.140625" customWidth="1"/>
    <col min="16129" max="16129" width="6.42578125" customWidth="1"/>
    <col min="16130" max="16130" width="11.42578125" customWidth="1"/>
    <col min="16131" max="16132" width="5.7109375" customWidth="1"/>
    <col min="16133" max="16133" width="22.85546875" customWidth="1"/>
    <col min="16134" max="16134" width="10.140625" customWidth="1"/>
    <col min="16135" max="16149" width="17" customWidth="1"/>
    <col min="16150" max="16384" width="9.140625" customWidth="1"/>
  </cols>
  <sheetData>
    <row r="1" spans="1:10" s="1" customFormat="1" ht="11.25" customHeight="1" x14ac:dyDescent="0.2">
      <c r="A1" s="35" t="s">
        <v>126</v>
      </c>
      <c r="B1" s="35"/>
      <c r="C1" s="35"/>
      <c r="D1" s="35"/>
      <c r="E1" s="35"/>
      <c r="F1" s="35"/>
      <c r="G1" s="35"/>
      <c r="H1" s="35"/>
      <c r="I1" s="35"/>
    </row>
    <row r="2" spans="1:10" s="1" customFormat="1" ht="11.2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0" s="1" customFormat="1" ht="11.25" customHeight="1" x14ac:dyDescent="0.2">
      <c r="A3" s="35" t="s">
        <v>2</v>
      </c>
      <c r="B3" s="35"/>
      <c r="C3" s="35"/>
      <c r="D3" s="35"/>
      <c r="E3" s="35"/>
      <c r="F3" s="35"/>
      <c r="G3" s="35"/>
      <c r="H3" s="35"/>
      <c r="I3" s="35"/>
    </row>
    <row r="4" spans="1:10" s="1" customFormat="1" ht="21.75" customHeight="1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</row>
    <row r="5" spans="1:10" s="1" customFormat="1" ht="11.25" customHeight="1" x14ac:dyDescent="0.2">
      <c r="A5" s="35" t="s">
        <v>4</v>
      </c>
      <c r="B5" s="35"/>
      <c r="C5" s="35"/>
      <c r="D5" s="35"/>
      <c r="E5" s="35"/>
      <c r="F5" s="35"/>
      <c r="G5" s="35"/>
      <c r="H5" s="35"/>
      <c r="I5" s="35"/>
    </row>
    <row r="6" spans="1:10" s="1" customFormat="1" ht="11.25" customHeight="1" x14ac:dyDescent="0.2">
      <c r="A6" s="35" t="s">
        <v>5</v>
      </c>
      <c r="B6" s="35"/>
      <c r="C6" s="35"/>
      <c r="D6" s="35"/>
      <c r="E6" s="35"/>
      <c r="F6" s="35"/>
      <c r="G6" s="35"/>
      <c r="H6" s="35"/>
      <c r="I6" s="35"/>
    </row>
    <row r="7" spans="1:10" s="1" customFormat="1" ht="11.25" customHeight="1" x14ac:dyDescent="0.2">
      <c r="A7" s="35" t="s">
        <v>6</v>
      </c>
      <c r="B7" s="35"/>
      <c r="C7" s="35"/>
      <c r="D7" s="35"/>
      <c r="E7" s="35"/>
      <c r="F7" s="35"/>
      <c r="G7" s="35"/>
      <c r="H7" s="35"/>
      <c r="I7" s="35"/>
    </row>
    <row r="8" spans="1:10" s="1" customFormat="1" ht="11.25" customHeight="1" x14ac:dyDescent="0.2">
      <c r="A8" s="35" t="s">
        <v>7</v>
      </c>
      <c r="B8" s="35"/>
      <c r="C8" s="35"/>
      <c r="D8" s="35"/>
      <c r="E8" s="35"/>
      <c r="F8" s="35"/>
      <c r="G8" s="35"/>
      <c r="H8" s="35"/>
      <c r="I8" s="35"/>
    </row>
    <row r="9" spans="1:10" s="1" customFormat="1" ht="11.25" customHeight="1" x14ac:dyDescent="0.2">
      <c r="A9" s="35" t="s">
        <v>8</v>
      </c>
      <c r="B9" s="35"/>
      <c r="C9" s="35"/>
      <c r="D9" s="35"/>
      <c r="E9" s="35"/>
      <c r="F9" s="35"/>
      <c r="G9" s="35"/>
      <c r="H9" s="35"/>
      <c r="I9" s="35"/>
    </row>
    <row r="10" spans="1:10" s="1" customFormat="1" ht="11.25" customHeight="1" x14ac:dyDescent="0.2">
      <c r="A10" s="35" t="s">
        <v>9</v>
      </c>
      <c r="B10" s="35"/>
      <c r="C10" s="35"/>
      <c r="D10" s="35"/>
      <c r="E10" s="35"/>
      <c r="F10" s="35"/>
      <c r="G10" s="35"/>
      <c r="H10" s="35"/>
      <c r="I10" s="35"/>
    </row>
    <row r="11" spans="1:10" s="1" customFormat="1" ht="11.25" customHeight="1" x14ac:dyDescent="0.2">
      <c r="A11" s="35" t="s">
        <v>10</v>
      </c>
      <c r="B11" s="35"/>
      <c r="C11" s="35"/>
      <c r="D11" s="35"/>
      <c r="E11" s="35"/>
      <c r="F11" s="35"/>
      <c r="G11" s="35"/>
      <c r="H11" s="35"/>
      <c r="I11" s="35"/>
    </row>
    <row r="12" spans="1:10" s="1" customFormat="1" ht="11.25" customHeight="1" x14ac:dyDescent="0.2">
      <c r="A12" s="35" t="s">
        <v>11</v>
      </c>
      <c r="B12" s="35"/>
      <c r="C12" s="35"/>
      <c r="D12" s="35"/>
      <c r="E12" s="35"/>
      <c r="F12" s="35"/>
      <c r="G12" s="35"/>
      <c r="H12" s="35"/>
      <c r="I12" s="35"/>
    </row>
    <row r="13" spans="1:10" s="1" customFormat="1" ht="11.25" customHeight="1" x14ac:dyDescent="0.2">
      <c r="A13" s="35" t="s">
        <v>12</v>
      </c>
      <c r="B13" s="35"/>
      <c r="C13" s="35"/>
      <c r="D13" s="35"/>
      <c r="E13" s="35"/>
      <c r="F13" s="35"/>
      <c r="G13" s="35"/>
      <c r="H13" s="35"/>
      <c r="I13" s="35"/>
    </row>
    <row r="14" spans="1:10" s="1" customFormat="1" ht="11.25" customHeight="1" x14ac:dyDescent="0.2">
      <c r="A14" s="35" t="s">
        <v>13</v>
      </c>
      <c r="B14" s="35"/>
      <c r="C14" s="35"/>
      <c r="D14" s="35"/>
      <c r="E14" s="35"/>
      <c r="F14" s="35"/>
      <c r="G14" s="35"/>
      <c r="H14" s="35"/>
      <c r="I14" s="35"/>
    </row>
    <row r="15" spans="1:10" s="1" customFormat="1" ht="11.25" customHeight="1" x14ac:dyDescent="0.2">
      <c r="A15" s="35" t="s">
        <v>94</v>
      </c>
      <c r="B15" s="35"/>
      <c r="C15" s="35"/>
      <c r="D15" s="35"/>
      <c r="E15" s="35"/>
      <c r="F15" s="35"/>
      <c r="G15" s="35"/>
      <c r="H15" s="35"/>
      <c r="I15" s="35"/>
    </row>
    <row r="16" spans="1:10" s="1" customFormat="1" ht="51" customHeight="1" x14ac:dyDescent="0.2">
      <c r="A16" s="43" t="s">
        <v>187</v>
      </c>
      <c r="B16" s="43"/>
      <c r="C16" s="43"/>
      <c r="D16" s="43"/>
      <c r="E16" s="43"/>
      <c r="F16" s="43"/>
      <c r="G16" s="43"/>
      <c r="H16" s="43"/>
      <c r="I16" s="43"/>
      <c r="J16" s="44"/>
    </row>
    <row r="17" spans="1:9" s="1" customFormat="1" ht="11.25" customHeight="1" x14ac:dyDescent="0.2">
      <c r="E17" s="2"/>
      <c r="F17" s="3"/>
      <c r="G17" s="4"/>
    </row>
    <row r="18" spans="1:9" s="1" customFormat="1" ht="11.25" customHeight="1" x14ac:dyDescent="0.2">
      <c r="A18" s="35" t="s">
        <v>14</v>
      </c>
      <c r="B18" s="35"/>
      <c r="C18" s="35"/>
      <c r="D18" s="35"/>
      <c r="E18" s="35"/>
      <c r="F18" s="35"/>
      <c r="G18" s="35"/>
      <c r="H18" s="35"/>
      <c r="I18" s="35"/>
    </row>
    <row r="19" spans="1:9" s="1" customFormat="1" ht="11.25" customHeight="1" x14ac:dyDescent="0.2"/>
    <row r="20" spans="1:9" s="1" customFormat="1" ht="11.25" customHeight="1" x14ac:dyDescent="0.2">
      <c r="E20" s="2"/>
      <c r="F20" s="36" t="s">
        <v>15</v>
      </c>
      <c r="G20" s="38" t="s">
        <v>16</v>
      </c>
      <c r="H20" s="38"/>
      <c r="I20" s="38"/>
    </row>
    <row r="21" spans="1:9" s="1" customFormat="1" ht="42.75" customHeight="1" x14ac:dyDescent="0.2">
      <c r="F21" s="37"/>
      <c r="G21" s="3" t="s">
        <v>17</v>
      </c>
      <c r="H21" s="3" t="s">
        <v>18</v>
      </c>
      <c r="I21" s="3" t="s">
        <v>19</v>
      </c>
    </row>
    <row r="22" spans="1:9" s="1" customFormat="1" ht="21.75" customHeight="1" x14ac:dyDescent="0.2">
      <c r="E22" s="2"/>
      <c r="F22" s="3" t="s">
        <v>20</v>
      </c>
      <c r="G22" s="3" t="s">
        <v>21</v>
      </c>
      <c r="H22" s="3" t="s">
        <v>22</v>
      </c>
      <c r="I22" s="3" t="s">
        <v>23</v>
      </c>
    </row>
    <row r="23" spans="1:9" s="1" customFormat="1" ht="11.25" customHeight="1" x14ac:dyDescent="0.2"/>
    <row r="24" spans="1:9" s="1" customFormat="1" ht="11.25" customHeight="1" x14ac:dyDescent="0.2"/>
    <row r="25" spans="1:9" s="1" customFormat="1" ht="11.25" customHeight="1" x14ac:dyDescent="0.2">
      <c r="A25" s="33" t="s">
        <v>127</v>
      </c>
      <c r="B25" s="33"/>
      <c r="C25" s="33"/>
      <c r="D25" s="33"/>
      <c r="E25" s="33"/>
      <c r="F25" s="33"/>
      <c r="G25" s="33"/>
      <c r="H25" s="33"/>
      <c r="I25" s="33"/>
    </row>
    <row r="26" spans="1:9" s="1" customFormat="1" ht="11.25" customHeight="1" x14ac:dyDescent="0.2">
      <c r="A26" s="33" t="s">
        <v>128</v>
      </c>
      <c r="B26" s="33"/>
      <c r="C26" s="33"/>
      <c r="D26" s="33"/>
      <c r="E26" s="33"/>
      <c r="F26" s="33"/>
      <c r="G26" s="33"/>
      <c r="H26" s="33"/>
      <c r="I26" s="33"/>
    </row>
    <row r="27" spans="1:9" s="1" customFormat="1" ht="11.25" customHeight="1" x14ac:dyDescent="0.2"/>
    <row r="28" spans="1:9" s="1" customFormat="1" ht="11.25" customHeight="1" x14ac:dyDescent="0.2">
      <c r="A28" s="33" t="s">
        <v>184</v>
      </c>
      <c r="B28" s="33"/>
      <c r="C28" s="33"/>
      <c r="D28" s="33"/>
      <c r="E28" s="33"/>
      <c r="F28" s="33"/>
      <c r="G28" s="33"/>
      <c r="H28" s="33"/>
      <c r="I28" s="33"/>
    </row>
    <row r="29" spans="1:9" s="1" customFormat="1" ht="11.25" customHeight="1" x14ac:dyDescent="0.2"/>
    <row r="30" spans="1:9" s="1" customFormat="1" ht="21.75" customHeight="1" x14ac:dyDescent="0.2">
      <c r="A30" s="34" t="s">
        <v>26</v>
      </c>
      <c r="B30" s="34"/>
      <c r="C30" s="34"/>
      <c r="D30" s="34"/>
      <c r="E30" s="34"/>
      <c r="F30" s="34"/>
      <c r="G30" s="34"/>
      <c r="H30" s="34"/>
      <c r="I30" s="34"/>
    </row>
    <row r="31" spans="1:9" s="1" customFormat="1" ht="11.25" customHeight="1" x14ac:dyDescent="0.2">
      <c r="A31" s="22" t="s">
        <v>96</v>
      </c>
      <c r="B31" s="22"/>
      <c r="C31" s="22"/>
      <c r="D31" s="22"/>
      <c r="E31" s="22"/>
      <c r="F31" s="22"/>
      <c r="G31" s="22"/>
      <c r="H31" s="22"/>
      <c r="I31" s="22"/>
    </row>
    <row r="32" spans="1:9" s="1" customFormat="1" ht="11.25" customHeight="1" x14ac:dyDescent="0.2"/>
    <row r="33" spans="1:21" s="1" customFormat="1" ht="11.25" customHeight="1" x14ac:dyDescent="0.2">
      <c r="A33" s="23" t="s">
        <v>28</v>
      </c>
      <c r="B33" s="23"/>
      <c r="C33" s="25" t="s">
        <v>29</v>
      </c>
      <c r="D33" s="25"/>
      <c r="E33" s="25"/>
      <c r="F33" s="25"/>
      <c r="G33" s="25"/>
      <c r="H33" s="25"/>
      <c r="I33" s="25"/>
    </row>
    <row r="34" spans="1:21" s="1" customFormat="1" ht="11.25" customHeight="1" x14ac:dyDescent="0.2"/>
    <row r="35" spans="1:21" s="1" customFormat="1" ht="11.25" customHeight="1" x14ac:dyDescent="0.2">
      <c r="H35" s="29" t="s">
        <v>129</v>
      </c>
      <c r="I35" s="29"/>
    </row>
    <row r="36" spans="1:21" s="1" customFormat="1" ht="11.25" customHeight="1" x14ac:dyDescent="0.2"/>
    <row r="37" spans="1:21" s="1" customFormat="1" ht="11.25" customHeight="1" x14ac:dyDescent="0.2">
      <c r="H37" s="35" t="s">
        <v>31</v>
      </c>
      <c r="I37" s="35"/>
    </row>
    <row r="38" spans="1:21" s="1" customFormat="1" ht="11.25" customHeight="1" x14ac:dyDescent="0.2"/>
    <row r="39" spans="1:21" s="1" customFormat="1" ht="11.25" customHeight="1" x14ac:dyDescent="0.2">
      <c r="I39" s="6" t="s">
        <v>32</v>
      </c>
    </row>
    <row r="40" spans="1:21" s="2" customFormat="1" ht="105.75" customHeight="1" x14ac:dyDescent="0.2">
      <c r="A40" s="7" t="s">
        <v>33</v>
      </c>
      <c r="B40" s="30" t="s">
        <v>34</v>
      </c>
      <c r="C40" s="30"/>
      <c r="D40" s="30"/>
      <c r="E40" s="30"/>
      <c r="F40" s="7" t="s">
        <v>35</v>
      </c>
      <c r="G40" s="7" t="s">
        <v>79</v>
      </c>
      <c r="H40" s="7" t="s">
        <v>81</v>
      </c>
      <c r="I40" s="7" t="s">
        <v>130</v>
      </c>
      <c r="J40" s="7" t="s">
        <v>131</v>
      </c>
      <c r="K40" s="7" t="s">
        <v>132</v>
      </c>
      <c r="L40" s="7" t="s">
        <v>133</v>
      </c>
      <c r="M40" s="7" t="s">
        <v>134</v>
      </c>
      <c r="N40" s="7" t="s">
        <v>135</v>
      </c>
      <c r="O40" s="7" t="s">
        <v>136</v>
      </c>
      <c r="P40" s="7" t="s">
        <v>137</v>
      </c>
      <c r="Q40" s="7" t="s">
        <v>138</v>
      </c>
      <c r="R40" s="7" t="s">
        <v>139</v>
      </c>
      <c r="S40" s="7" t="s">
        <v>140</v>
      </c>
      <c r="T40" s="7" t="s">
        <v>141</v>
      </c>
      <c r="U40" s="7" t="s">
        <v>142</v>
      </c>
    </row>
    <row r="41" spans="1:21" s="1" customFormat="1" ht="11.25" customHeight="1" x14ac:dyDescent="0.2">
      <c r="A41" s="9" t="s">
        <v>37</v>
      </c>
      <c r="B41" s="31" t="s">
        <v>38</v>
      </c>
      <c r="C41" s="31"/>
      <c r="D41" s="31"/>
      <c r="E41" s="31"/>
      <c r="F41" s="7" t="s">
        <v>39</v>
      </c>
      <c r="G41" s="10" t="s">
        <v>40</v>
      </c>
      <c r="H41" s="10" t="s">
        <v>41</v>
      </c>
      <c r="I41" s="10" t="s">
        <v>143</v>
      </c>
      <c r="J41" s="10" t="s">
        <v>144</v>
      </c>
      <c r="K41" s="10" t="s">
        <v>44</v>
      </c>
      <c r="L41" s="10" t="s">
        <v>46</v>
      </c>
      <c r="M41" s="10" t="s">
        <v>48</v>
      </c>
      <c r="N41" s="10" t="s">
        <v>50</v>
      </c>
      <c r="O41" s="10" t="s">
        <v>52</v>
      </c>
      <c r="P41" s="10" t="s">
        <v>145</v>
      </c>
      <c r="Q41" s="10" t="s">
        <v>146</v>
      </c>
      <c r="R41" s="10" t="s">
        <v>103</v>
      </c>
      <c r="S41" s="10" t="s">
        <v>106</v>
      </c>
      <c r="T41" s="10" t="s">
        <v>53</v>
      </c>
      <c r="U41" s="10" t="s">
        <v>55</v>
      </c>
    </row>
    <row r="42" spans="1:21" s="1" customFormat="1" ht="11.25" customHeight="1" x14ac:dyDescent="0.2">
      <c r="A42" s="9" t="s">
        <v>37</v>
      </c>
      <c r="B42" s="24" t="s">
        <v>149</v>
      </c>
      <c r="C42" s="24"/>
      <c r="D42" s="24"/>
      <c r="E42" s="24"/>
      <c r="F42" s="7"/>
      <c r="G42" s="13">
        <v>25000000</v>
      </c>
      <c r="H42" s="13">
        <v>4000000</v>
      </c>
      <c r="I42" s="14" t="s">
        <v>49</v>
      </c>
      <c r="J42" s="14" t="s">
        <v>49</v>
      </c>
      <c r="K42" s="14" t="s">
        <v>49</v>
      </c>
      <c r="L42" s="14" t="s">
        <v>49</v>
      </c>
      <c r="M42" s="14" t="s">
        <v>49</v>
      </c>
      <c r="N42" s="14" t="s">
        <v>49</v>
      </c>
      <c r="O42" s="14" t="s">
        <v>49</v>
      </c>
      <c r="P42" s="12">
        <v>0</v>
      </c>
      <c r="Q42" s="12">
        <v>0</v>
      </c>
      <c r="R42" s="12">
        <v>0</v>
      </c>
      <c r="S42" s="12">
        <v>0</v>
      </c>
      <c r="T42" s="13">
        <v>-5932383.29</v>
      </c>
      <c r="U42" s="13">
        <v>23067616.710000001</v>
      </c>
    </row>
    <row r="43" spans="1:21" s="1" customFormat="1" ht="11.25" customHeight="1" x14ac:dyDescent="0.2">
      <c r="A43" s="9" t="s">
        <v>40</v>
      </c>
      <c r="B43" s="24" t="s">
        <v>150</v>
      </c>
      <c r="C43" s="24"/>
      <c r="D43" s="24"/>
      <c r="E43" s="24"/>
      <c r="F43" s="7"/>
      <c r="G43" s="13">
        <v>25000000</v>
      </c>
      <c r="H43" s="13">
        <v>4000000</v>
      </c>
      <c r="I43" s="14" t="s">
        <v>49</v>
      </c>
      <c r="J43" s="14" t="s">
        <v>49</v>
      </c>
      <c r="K43" s="14" t="s">
        <v>49</v>
      </c>
      <c r="L43" s="14" t="s">
        <v>49</v>
      </c>
      <c r="M43" s="14" t="s">
        <v>49</v>
      </c>
      <c r="N43" s="14" t="s">
        <v>49</v>
      </c>
      <c r="O43" s="14" t="s">
        <v>49</v>
      </c>
      <c r="P43" s="12">
        <v>0</v>
      </c>
      <c r="Q43" s="12">
        <v>0</v>
      </c>
      <c r="R43" s="12">
        <v>0</v>
      </c>
      <c r="S43" s="12">
        <v>0</v>
      </c>
      <c r="T43" s="13">
        <v>-5932383.29</v>
      </c>
      <c r="U43" s="13">
        <v>23067616.710000001</v>
      </c>
    </row>
    <row r="44" spans="1:21" s="1" customFormat="1" ht="11.25" customHeight="1" x14ac:dyDescent="0.2">
      <c r="A44" s="9" t="s">
        <v>41</v>
      </c>
      <c r="B44" s="24" t="s">
        <v>122</v>
      </c>
      <c r="C44" s="24"/>
      <c r="D44" s="24"/>
      <c r="E44" s="24"/>
      <c r="F44" s="7"/>
      <c r="G44" s="14" t="s">
        <v>49</v>
      </c>
      <c r="H44" s="14" t="s">
        <v>49</v>
      </c>
      <c r="I44" s="14" t="s">
        <v>49</v>
      </c>
      <c r="J44" s="14" t="s">
        <v>49</v>
      </c>
      <c r="K44" s="14" t="s">
        <v>49</v>
      </c>
      <c r="L44" s="14" t="s">
        <v>49</v>
      </c>
      <c r="M44" s="14" t="s">
        <v>49</v>
      </c>
      <c r="N44" s="14" t="s">
        <v>49</v>
      </c>
      <c r="O44" s="14" t="s">
        <v>49</v>
      </c>
      <c r="P44" s="12">
        <v>0</v>
      </c>
      <c r="Q44" s="12">
        <v>0</v>
      </c>
      <c r="R44" s="12">
        <v>0</v>
      </c>
      <c r="S44" s="12">
        <v>0</v>
      </c>
      <c r="T44" s="13">
        <v>-1826586.89</v>
      </c>
      <c r="U44" s="13">
        <v>-1826586.89</v>
      </c>
    </row>
    <row r="45" spans="1:21" s="1" customFormat="1" ht="11.25" customHeight="1" x14ac:dyDescent="0.2">
      <c r="A45" s="9" t="s">
        <v>52</v>
      </c>
      <c r="B45" s="24" t="s">
        <v>147</v>
      </c>
      <c r="C45" s="24"/>
      <c r="D45" s="24"/>
      <c r="E45" s="24"/>
      <c r="F45" s="7"/>
      <c r="G45" s="14" t="s">
        <v>49</v>
      </c>
      <c r="H45" s="13">
        <v>6400000</v>
      </c>
      <c r="I45" s="14" t="s">
        <v>49</v>
      </c>
      <c r="J45" s="14" t="s">
        <v>49</v>
      </c>
      <c r="K45" s="14" t="s">
        <v>49</v>
      </c>
      <c r="L45" s="14" t="s">
        <v>49</v>
      </c>
      <c r="M45" s="14" t="s">
        <v>49</v>
      </c>
      <c r="N45" s="14" t="s">
        <v>49</v>
      </c>
      <c r="O45" s="14" t="s">
        <v>49</v>
      </c>
      <c r="P45" s="12">
        <v>0</v>
      </c>
      <c r="Q45" s="12">
        <v>0</v>
      </c>
      <c r="R45" s="12">
        <v>0</v>
      </c>
      <c r="S45" s="12">
        <v>0</v>
      </c>
      <c r="T45" s="13">
        <v>0</v>
      </c>
      <c r="U45" s="13">
        <v>6400000</v>
      </c>
    </row>
    <row r="46" spans="1:21" s="1" customFormat="1" ht="11.25" customHeight="1" x14ac:dyDescent="0.2">
      <c r="A46" s="9" t="s">
        <v>148</v>
      </c>
      <c r="B46" s="24" t="s">
        <v>188</v>
      </c>
      <c r="C46" s="24"/>
      <c r="D46" s="24"/>
      <c r="E46" s="24"/>
      <c r="F46" s="7"/>
      <c r="G46" s="13">
        <v>25000000</v>
      </c>
      <c r="H46" s="13">
        <v>10400000</v>
      </c>
      <c r="I46" s="14" t="s">
        <v>49</v>
      </c>
      <c r="J46" s="14" t="s">
        <v>49</v>
      </c>
      <c r="K46" s="14" t="s">
        <v>49</v>
      </c>
      <c r="L46" s="14" t="s">
        <v>49</v>
      </c>
      <c r="M46" s="14" t="s">
        <v>49</v>
      </c>
      <c r="N46" s="14" t="s">
        <v>49</v>
      </c>
      <c r="O46" s="14" t="s">
        <v>49</v>
      </c>
      <c r="P46" s="12">
        <v>0</v>
      </c>
      <c r="Q46" s="12">
        <v>0</v>
      </c>
      <c r="R46" s="12">
        <v>0</v>
      </c>
      <c r="S46" s="12">
        <v>0</v>
      </c>
      <c r="T46" s="13">
        <v>-7758970.1799999997</v>
      </c>
      <c r="U46" s="13">
        <v>27641029.82</v>
      </c>
    </row>
    <row r="47" spans="1:21" s="1" customFormat="1" ht="11.25" customHeight="1" x14ac:dyDescent="0.2">
      <c r="A47" s="9" t="s">
        <v>103</v>
      </c>
      <c r="B47" s="24" t="s">
        <v>189</v>
      </c>
      <c r="C47" s="24"/>
      <c r="D47" s="24"/>
      <c r="E47" s="24"/>
      <c r="F47" s="7"/>
      <c r="G47" s="13">
        <v>25000000</v>
      </c>
      <c r="H47" s="13">
        <v>10400000</v>
      </c>
      <c r="I47" s="14" t="s">
        <v>49</v>
      </c>
      <c r="J47" s="14" t="s">
        <v>49</v>
      </c>
      <c r="K47" s="14" t="s">
        <v>49</v>
      </c>
      <c r="L47" s="14" t="s">
        <v>49</v>
      </c>
      <c r="M47" s="14" t="s">
        <v>49</v>
      </c>
      <c r="N47" s="14" t="s">
        <v>49</v>
      </c>
      <c r="O47" s="14" t="s">
        <v>49</v>
      </c>
      <c r="P47" s="12">
        <v>0</v>
      </c>
      <c r="Q47" s="12">
        <v>0</v>
      </c>
      <c r="R47" s="12">
        <v>0</v>
      </c>
      <c r="S47" s="12">
        <v>0</v>
      </c>
      <c r="T47" s="13">
        <v>-7758970.1799999997</v>
      </c>
      <c r="U47" s="13">
        <v>27641029.82</v>
      </c>
    </row>
    <row r="48" spans="1:21" s="1" customFormat="1" ht="11.25" customHeight="1" x14ac:dyDescent="0.2">
      <c r="A48" s="9" t="s">
        <v>55</v>
      </c>
      <c r="B48" s="24" t="s">
        <v>190</v>
      </c>
      <c r="C48" s="24"/>
      <c r="D48" s="24"/>
      <c r="E48" s="24"/>
      <c r="F48" s="7"/>
      <c r="G48" s="13">
        <v>25000000</v>
      </c>
      <c r="H48" s="13">
        <v>10400000</v>
      </c>
      <c r="I48" s="14" t="s">
        <v>49</v>
      </c>
      <c r="J48" s="14" t="s">
        <v>49</v>
      </c>
      <c r="K48" s="14" t="s">
        <v>49</v>
      </c>
      <c r="L48" s="14" t="s">
        <v>49</v>
      </c>
      <c r="M48" s="14" t="s">
        <v>49</v>
      </c>
      <c r="N48" s="14" t="s">
        <v>49</v>
      </c>
      <c r="O48" s="14" t="s">
        <v>49</v>
      </c>
      <c r="P48" s="12">
        <v>0</v>
      </c>
      <c r="Q48" s="12">
        <v>0</v>
      </c>
      <c r="R48" s="12">
        <v>0</v>
      </c>
      <c r="S48" s="12">
        <v>0</v>
      </c>
      <c r="T48" s="13">
        <v>-7758970.1799999997</v>
      </c>
      <c r="U48" s="13">
        <v>27641029.82</v>
      </c>
    </row>
    <row r="49" spans="1:21" s="1" customFormat="1" ht="11.25" customHeight="1" x14ac:dyDescent="0.2">
      <c r="A49" s="9" t="s">
        <v>57</v>
      </c>
      <c r="B49" s="24" t="s">
        <v>122</v>
      </c>
      <c r="C49" s="24"/>
      <c r="D49" s="24"/>
      <c r="E49" s="24"/>
      <c r="F49" s="7"/>
      <c r="G49" s="14" t="s">
        <v>49</v>
      </c>
      <c r="H49" s="14" t="s">
        <v>49</v>
      </c>
      <c r="I49" s="14" t="s">
        <v>49</v>
      </c>
      <c r="J49" s="14" t="s">
        <v>49</v>
      </c>
      <c r="K49" s="14" t="s">
        <v>49</v>
      </c>
      <c r="L49" s="14" t="s">
        <v>49</v>
      </c>
      <c r="M49" s="14" t="s">
        <v>49</v>
      </c>
      <c r="N49" s="14" t="s">
        <v>49</v>
      </c>
      <c r="O49" s="14" t="s">
        <v>49</v>
      </c>
      <c r="P49" s="12">
        <v>0</v>
      </c>
      <c r="Q49" s="12">
        <v>0</v>
      </c>
      <c r="R49" s="12">
        <v>0</v>
      </c>
      <c r="S49" s="12">
        <v>0</v>
      </c>
      <c r="T49" s="13">
        <v>-12299917.26</v>
      </c>
      <c r="U49" s="13">
        <v>-12299917.26</v>
      </c>
    </row>
    <row r="50" spans="1:21" s="1" customFormat="1" ht="11.25" customHeight="1" x14ac:dyDescent="0.2">
      <c r="A50" s="9" t="s">
        <v>67</v>
      </c>
      <c r="B50" s="24" t="s">
        <v>151</v>
      </c>
      <c r="C50" s="24"/>
      <c r="D50" s="24"/>
      <c r="E50" s="24"/>
      <c r="F50" s="7"/>
      <c r="G50" s="14" t="s">
        <v>49</v>
      </c>
      <c r="H50" s="13">
        <v>15350000</v>
      </c>
      <c r="I50" s="14" t="s">
        <v>49</v>
      </c>
      <c r="J50" s="14" t="s">
        <v>49</v>
      </c>
      <c r="K50" s="14" t="s">
        <v>49</v>
      </c>
      <c r="L50" s="14" t="s">
        <v>49</v>
      </c>
      <c r="M50" s="14" t="s">
        <v>49</v>
      </c>
      <c r="N50" s="14" t="s">
        <v>49</v>
      </c>
      <c r="O50" s="14" t="s">
        <v>49</v>
      </c>
      <c r="P50" s="12">
        <v>0</v>
      </c>
      <c r="Q50" s="12">
        <v>0</v>
      </c>
      <c r="R50" s="12">
        <v>0</v>
      </c>
      <c r="S50" s="12">
        <v>0</v>
      </c>
      <c r="T50" s="13">
        <v>0</v>
      </c>
      <c r="U50" s="13">
        <v>15350000</v>
      </c>
    </row>
    <row r="51" spans="1:21" s="1" customFormat="1" ht="11.25" customHeight="1" x14ac:dyDescent="0.2">
      <c r="A51" s="9" t="s">
        <v>74</v>
      </c>
      <c r="B51" s="24" t="s">
        <v>191</v>
      </c>
      <c r="C51" s="24"/>
      <c r="D51" s="24"/>
      <c r="E51" s="24"/>
      <c r="F51" s="7"/>
      <c r="G51" s="13">
        <v>25000000</v>
      </c>
      <c r="H51" s="13">
        <v>25750000</v>
      </c>
      <c r="I51" s="14" t="s">
        <v>49</v>
      </c>
      <c r="J51" s="14" t="s">
        <v>49</v>
      </c>
      <c r="K51" s="14" t="s">
        <v>49</v>
      </c>
      <c r="L51" s="14" t="s">
        <v>49</v>
      </c>
      <c r="M51" s="14" t="s">
        <v>49</v>
      </c>
      <c r="N51" s="14" t="s">
        <v>49</v>
      </c>
      <c r="O51" s="14" t="s">
        <v>49</v>
      </c>
      <c r="P51" s="12">
        <v>0</v>
      </c>
      <c r="Q51" s="12">
        <v>0</v>
      </c>
      <c r="R51" s="12">
        <v>0</v>
      </c>
      <c r="S51" s="12">
        <v>0</v>
      </c>
      <c r="T51" s="13">
        <v>-20058887.440000001</v>
      </c>
      <c r="U51" s="13">
        <v>30691112.559999999</v>
      </c>
    </row>
    <row r="52" spans="1:21" ht="11.25" customHeight="1" x14ac:dyDescent="0.25"/>
    <row r="53" spans="1:21" ht="11.25" customHeight="1" x14ac:dyDescent="0.25"/>
    <row r="54" spans="1:21" ht="11.25" customHeight="1" x14ac:dyDescent="0.25">
      <c r="A54" s="25" t="s">
        <v>88</v>
      </c>
      <c r="B54" s="25"/>
      <c r="C54" s="25"/>
      <c r="D54" s="25"/>
      <c r="E54" s="25"/>
      <c r="F54" s="40"/>
      <c r="G54" s="40"/>
      <c r="H54" s="26" t="s">
        <v>89</v>
      </c>
      <c r="I54" s="26"/>
    </row>
    <row r="55" spans="1:21" ht="11.25" customHeight="1" x14ac:dyDescent="0.25">
      <c r="A55" s="22" t="s">
        <v>90</v>
      </c>
      <c r="B55" s="22"/>
      <c r="C55" s="22"/>
      <c r="D55" s="22"/>
      <c r="E55" s="22"/>
      <c r="F55" s="22" t="s">
        <v>91</v>
      </c>
      <c r="G55" s="22"/>
      <c r="H55" s="22" t="s">
        <v>92</v>
      </c>
      <c r="I55" s="22"/>
    </row>
    <row r="56" spans="1:21" ht="11.25" customHeight="1" x14ac:dyDescent="0.25"/>
    <row r="57" spans="1:21" ht="11.25" customHeight="1" x14ac:dyDescent="0.25">
      <c r="A57" s="23" t="s">
        <v>183</v>
      </c>
      <c r="B57" s="23"/>
      <c r="C57" s="23"/>
      <c r="D57" s="23"/>
      <c r="E57" s="23"/>
      <c r="F57" s="23"/>
      <c r="G57" s="23"/>
      <c r="H57" s="23"/>
      <c r="I57" s="23"/>
      <c r="J57" s="23"/>
    </row>
  </sheetData>
  <mergeCells count="47"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33:B33"/>
    <mergeCell ref="C33:I33"/>
    <mergeCell ref="A13:I13"/>
    <mergeCell ref="A14:I14"/>
    <mergeCell ref="A15:I15"/>
    <mergeCell ref="A18:I18"/>
    <mergeCell ref="F20:F21"/>
    <mergeCell ref="G20:I20"/>
    <mergeCell ref="A16:I16"/>
    <mergeCell ref="A25:I25"/>
    <mergeCell ref="A26:I26"/>
    <mergeCell ref="A28:I28"/>
    <mergeCell ref="A30:I30"/>
    <mergeCell ref="A31:I31"/>
    <mergeCell ref="B49:E49"/>
    <mergeCell ref="H35:I35"/>
    <mergeCell ref="H37:I37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A57:J57"/>
    <mergeCell ref="B50:E50"/>
    <mergeCell ref="B51:E51"/>
    <mergeCell ref="A54:E54"/>
    <mergeCell ref="F54:G54"/>
    <mergeCell ref="H54:I54"/>
    <mergeCell ref="A55:E55"/>
    <mergeCell ref="F55:G55"/>
    <mergeCell ref="H55:I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L63" sqref="L63"/>
    </sheetView>
  </sheetViews>
  <sheetFormatPr defaultRowHeight="15" x14ac:dyDescent="0.25"/>
  <cols>
    <col min="1" max="1" width="6.42578125" style="16" customWidth="1"/>
    <col min="2" max="2" width="11.42578125" style="2" customWidth="1"/>
    <col min="3" max="4" width="5.7109375" style="2" customWidth="1"/>
    <col min="5" max="5" width="11.42578125" style="2" customWidth="1"/>
    <col min="6" max="6" width="11.5703125" style="2" customWidth="1"/>
    <col min="7" max="7" width="10.140625" style="17" customWidth="1"/>
    <col min="8" max="9" width="17" style="2" customWidth="1"/>
    <col min="10" max="256" width="9.140625" customWidth="1"/>
    <col min="257" max="257" width="6.42578125" customWidth="1"/>
    <col min="258" max="258" width="11.42578125" customWidth="1"/>
    <col min="259" max="260" width="5.7109375" customWidth="1"/>
    <col min="261" max="261" width="11.42578125" customWidth="1"/>
    <col min="262" max="262" width="11.5703125" customWidth="1"/>
    <col min="263" max="263" width="10.140625" customWidth="1"/>
    <col min="264" max="265" width="17" customWidth="1"/>
    <col min="266" max="512" width="9.140625" customWidth="1"/>
    <col min="513" max="513" width="6.42578125" customWidth="1"/>
    <col min="514" max="514" width="11.42578125" customWidth="1"/>
    <col min="515" max="516" width="5.7109375" customWidth="1"/>
    <col min="517" max="517" width="11.42578125" customWidth="1"/>
    <col min="518" max="518" width="11.5703125" customWidth="1"/>
    <col min="519" max="519" width="10.140625" customWidth="1"/>
    <col min="520" max="521" width="17" customWidth="1"/>
    <col min="522" max="768" width="9.140625" customWidth="1"/>
    <col min="769" max="769" width="6.42578125" customWidth="1"/>
    <col min="770" max="770" width="11.42578125" customWidth="1"/>
    <col min="771" max="772" width="5.7109375" customWidth="1"/>
    <col min="773" max="773" width="11.42578125" customWidth="1"/>
    <col min="774" max="774" width="11.5703125" customWidth="1"/>
    <col min="775" max="775" width="10.140625" customWidth="1"/>
    <col min="776" max="777" width="17" customWidth="1"/>
    <col min="778" max="1024" width="9.140625" customWidth="1"/>
    <col min="1025" max="1025" width="6.42578125" customWidth="1"/>
    <col min="1026" max="1026" width="11.42578125" customWidth="1"/>
    <col min="1027" max="1028" width="5.7109375" customWidth="1"/>
    <col min="1029" max="1029" width="11.42578125" customWidth="1"/>
    <col min="1030" max="1030" width="11.5703125" customWidth="1"/>
    <col min="1031" max="1031" width="10.140625" customWidth="1"/>
    <col min="1032" max="1033" width="17" customWidth="1"/>
    <col min="1034" max="1280" width="9.140625" customWidth="1"/>
    <col min="1281" max="1281" width="6.42578125" customWidth="1"/>
    <col min="1282" max="1282" width="11.42578125" customWidth="1"/>
    <col min="1283" max="1284" width="5.7109375" customWidth="1"/>
    <col min="1285" max="1285" width="11.42578125" customWidth="1"/>
    <col min="1286" max="1286" width="11.5703125" customWidth="1"/>
    <col min="1287" max="1287" width="10.140625" customWidth="1"/>
    <col min="1288" max="1289" width="17" customWidth="1"/>
    <col min="1290" max="1536" width="9.140625" customWidth="1"/>
    <col min="1537" max="1537" width="6.42578125" customWidth="1"/>
    <col min="1538" max="1538" width="11.42578125" customWidth="1"/>
    <col min="1539" max="1540" width="5.7109375" customWidth="1"/>
    <col min="1541" max="1541" width="11.42578125" customWidth="1"/>
    <col min="1542" max="1542" width="11.5703125" customWidth="1"/>
    <col min="1543" max="1543" width="10.140625" customWidth="1"/>
    <col min="1544" max="1545" width="17" customWidth="1"/>
    <col min="1546" max="1792" width="9.140625" customWidth="1"/>
    <col min="1793" max="1793" width="6.42578125" customWidth="1"/>
    <col min="1794" max="1794" width="11.42578125" customWidth="1"/>
    <col min="1795" max="1796" width="5.7109375" customWidth="1"/>
    <col min="1797" max="1797" width="11.42578125" customWidth="1"/>
    <col min="1798" max="1798" width="11.5703125" customWidth="1"/>
    <col min="1799" max="1799" width="10.140625" customWidth="1"/>
    <col min="1800" max="1801" width="17" customWidth="1"/>
    <col min="1802" max="2048" width="9.140625" customWidth="1"/>
    <col min="2049" max="2049" width="6.42578125" customWidth="1"/>
    <col min="2050" max="2050" width="11.42578125" customWidth="1"/>
    <col min="2051" max="2052" width="5.7109375" customWidth="1"/>
    <col min="2053" max="2053" width="11.42578125" customWidth="1"/>
    <col min="2054" max="2054" width="11.5703125" customWidth="1"/>
    <col min="2055" max="2055" width="10.140625" customWidth="1"/>
    <col min="2056" max="2057" width="17" customWidth="1"/>
    <col min="2058" max="2304" width="9.140625" customWidth="1"/>
    <col min="2305" max="2305" width="6.42578125" customWidth="1"/>
    <col min="2306" max="2306" width="11.42578125" customWidth="1"/>
    <col min="2307" max="2308" width="5.7109375" customWidth="1"/>
    <col min="2309" max="2309" width="11.42578125" customWidth="1"/>
    <col min="2310" max="2310" width="11.5703125" customWidth="1"/>
    <col min="2311" max="2311" width="10.140625" customWidth="1"/>
    <col min="2312" max="2313" width="17" customWidth="1"/>
    <col min="2314" max="2560" width="9.140625" customWidth="1"/>
    <col min="2561" max="2561" width="6.42578125" customWidth="1"/>
    <col min="2562" max="2562" width="11.42578125" customWidth="1"/>
    <col min="2563" max="2564" width="5.7109375" customWidth="1"/>
    <col min="2565" max="2565" width="11.42578125" customWidth="1"/>
    <col min="2566" max="2566" width="11.5703125" customWidth="1"/>
    <col min="2567" max="2567" width="10.140625" customWidth="1"/>
    <col min="2568" max="2569" width="17" customWidth="1"/>
    <col min="2570" max="2816" width="9.140625" customWidth="1"/>
    <col min="2817" max="2817" width="6.42578125" customWidth="1"/>
    <col min="2818" max="2818" width="11.42578125" customWidth="1"/>
    <col min="2819" max="2820" width="5.7109375" customWidth="1"/>
    <col min="2821" max="2821" width="11.42578125" customWidth="1"/>
    <col min="2822" max="2822" width="11.5703125" customWidth="1"/>
    <col min="2823" max="2823" width="10.140625" customWidth="1"/>
    <col min="2824" max="2825" width="17" customWidth="1"/>
    <col min="2826" max="3072" width="9.140625" customWidth="1"/>
    <col min="3073" max="3073" width="6.42578125" customWidth="1"/>
    <col min="3074" max="3074" width="11.42578125" customWidth="1"/>
    <col min="3075" max="3076" width="5.7109375" customWidth="1"/>
    <col min="3077" max="3077" width="11.42578125" customWidth="1"/>
    <col min="3078" max="3078" width="11.5703125" customWidth="1"/>
    <col min="3079" max="3079" width="10.140625" customWidth="1"/>
    <col min="3080" max="3081" width="17" customWidth="1"/>
    <col min="3082" max="3328" width="9.140625" customWidth="1"/>
    <col min="3329" max="3329" width="6.42578125" customWidth="1"/>
    <col min="3330" max="3330" width="11.42578125" customWidth="1"/>
    <col min="3331" max="3332" width="5.7109375" customWidth="1"/>
    <col min="3333" max="3333" width="11.42578125" customWidth="1"/>
    <col min="3334" max="3334" width="11.5703125" customWidth="1"/>
    <col min="3335" max="3335" width="10.140625" customWidth="1"/>
    <col min="3336" max="3337" width="17" customWidth="1"/>
    <col min="3338" max="3584" width="9.140625" customWidth="1"/>
    <col min="3585" max="3585" width="6.42578125" customWidth="1"/>
    <col min="3586" max="3586" width="11.42578125" customWidth="1"/>
    <col min="3587" max="3588" width="5.7109375" customWidth="1"/>
    <col min="3589" max="3589" width="11.42578125" customWidth="1"/>
    <col min="3590" max="3590" width="11.5703125" customWidth="1"/>
    <col min="3591" max="3591" width="10.140625" customWidth="1"/>
    <col min="3592" max="3593" width="17" customWidth="1"/>
    <col min="3594" max="3840" width="9.140625" customWidth="1"/>
    <col min="3841" max="3841" width="6.42578125" customWidth="1"/>
    <col min="3842" max="3842" width="11.42578125" customWidth="1"/>
    <col min="3843" max="3844" width="5.7109375" customWidth="1"/>
    <col min="3845" max="3845" width="11.42578125" customWidth="1"/>
    <col min="3846" max="3846" width="11.5703125" customWidth="1"/>
    <col min="3847" max="3847" width="10.140625" customWidth="1"/>
    <col min="3848" max="3849" width="17" customWidth="1"/>
    <col min="3850" max="4096" width="9.140625" customWidth="1"/>
    <col min="4097" max="4097" width="6.42578125" customWidth="1"/>
    <col min="4098" max="4098" width="11.42578125" customWidth="1"/>
    <col min="4099" max="4100" width="5.7109375" customWidth="1"/>
    <col min="4101" max="4101" width="11.42578125" customWidth="1"/>
    <col min="4102" max="4102" width="11.5703125" customWidth="1"/>
    <col min="4103" max="4103" width="10.140625" customWidth="1"/>
    <col min="4104" max="4105" width="17" customWidth="1"/>
    <col min="4106" max="4352" width="9.140625" customWidth="1"/>
    <col min="4353" max="4353" width="6.42578125" customWidth="1"/>
    <col min="4354" max="4354" width="11.42578125" customWidth="1"/>
    <col min="4355" max="4356" width="5.7109375" customWidth="1"/>
    <col min="4357" max="4357" width="11.42578125" customWidth="1"/>
    <col min="4358" max="4358" width="11.5703125" customWidth="1"/>
    <col min="4359" max="4359" width="10.140625" customWidth="1"/>
    <col min="4360" max="4361" width="17" customWidth="1"/>
    <col min="4362" max="4608" width="9.140625" customWidth="1"/>
    <col min="4609" max="4609" width="6.42578125" customWidth="1"/>
    <col min="4610" max="4610" width="11.42578125" customWidth="1"/>
    <col min="4611" max="4612" width="5.7109375" customWidth="1"/>
    <col min="4613" max="4613" width="11.42578125" customWidth="1"/>
    <col min="4614" max="4614" width="11.5703125" customWidth="1"/>
    <col min="4615" max="4615" width="10.140625" customWidth="1"/>
    <col min="4616" max="4617" width="17" customWidth="1"/>
    <col min="4618" max="4864" width="9.140625" customWidth="1"/>
    <col min="4865" max="4865" width="6.42578125" customWidth="1"/>
    <col min="4866" max="4866" width="11.42578125" customWidth="1"/>
    <col min="4867" max="4868" width="5.7109375" customWidth="1"/>
    <col min="4869" max="4869" width="11.42578125" customWidth="1"/>
    <col min="4870" max="4870" width="11.5703125" customWidth="1"/>
    <col min="4871" max="4871" width="10.140625" customWidth="1"/>
    <col min="4872" max="4873" width="17" customWidth="1"/>
    <col min="4874" max="5120" width="9.140625" customWidth="1"/>
    <col min="5121" max="5121" width="6.42578125" customWidth="1"/>
    <col min="5122" max="5122" width="11.42578125" customWidth="1"/>
    <col min="5123" max="5124" width="5.7109375" customWidth="1"/>
    <col min="5125" max="5125" width="11.42578125" customWidth="1"/>
    <col min="5126" max="5126" width="11.5703125" customWidth="1"/>
    <col min="5127" max="5127" width="10.140625" customWidth="1"/>
    <col min="5128" max="5129" width="17" customWidth="1"/>
    <col min="5130" max="5376" width="9.140625" customWidth="1"/>
    <col min="5377" max="5377" width="6.42578125" customWidth="1"/>
    <col min="5378" max="5378" width="11.42578125" customWidth="1"/>
    <col min="5379" max="5380" width="5.7109375" customWidth="1"/>
    <col min="5381" max="5381" width="11.42578125" customWidth="1"/>
    <col min="5382" max="5382" width="11.5703125" customWidth="1"/>
    <col min="5383" max="5383" width="10.140625" customWidth="1"/>
    <col min="5384" max="5385" width="17" customWidth="1"/>
    <col min="5386" max="5632" width="9.140625" customWidth="1"/>
    <col min="5633" max="5633" width="6.42578125" customWidth="1"/>
    <col min="5634" max="5634" width="11.42578125" customWidth="1"/>
    <col min="5635" max="5636" width="5.7109375" customWidth="1"/>
    <col min="5637" max="5637" width="11.42578125" customWidth="1"/>
    <col min="5638" max="5638" width="11.5703125" customWidth="1"/>
    <col min="5639" max="5639" width="10.140625" customWidth="1"/>
    <col min="5640" max="5641" width="17" customWidth="1"/>
    <col min="5642" max="5888" width="9.140625" customWidth="1"/>
    <col min="5889" max="5889" width="6.42578125" customWidth="1"/>
    <col min="5890" max="5890" width="11.42578125" customWidth="1"/>
    <col min="5891" max="5892" width="5.7109375" customWidth="1"/>
    <col min="5893" max="5893" width="11.42578125" customWidth="1"/>
    <col min="5894" max="5894" width="11.5703125" customWidth="1"/>
    <col min="5895" max="5895" width="10.140625" customWidth="1"/>
    <col min="5896" max="5897" width="17" customWidth="1"/>
    <col min="5898" max="6144" width="9.140625" customWidth="1"/>
    <col min="6145" max="6145" width="6.42578125" customWidth="1"/>
    <col min="6146" max="6146" width="11.42578125" customWidth="1"/>
    <col min="6147" max="6148" width="5.7109375" customWidth="1"/>
    <col min="6149" max="6149" width="11.42578125" customWidth="1"/>
    <col min="6150" max="6150" width="11.5703125" customWidth="1"/>
    <col min="6151" max="6151" width="10.140625" customWidth="1"/>
    <col min="6152" max="6153" width="17" customWidth="1"/>
    <col min="6154" max="6400" width="9.140625" customWidth="1"/>
    <col min="6401" max="6401" width="6.42578125" customWidth="1"/>
    <col min="6402" max="6402" width="11.42578125" customWidth="1"/>
    <col min="6403" max="6404" width="5.7109375" customWidth="1"/>
    <col min="6405" max="6405" width="11.42578125" customWidth="1"/>
    <col min="6406" max="6406" width="11.5703125" customWidth="1"/>
    <col min="6407" max="6407" width="10.140625" customWidth="1"/>
    <col min="6408" max="6409" width="17" customWidth="1"/>
    <col min="6410" max="6656" width="9.140625" customWidth="1"/>
    <col min="6657" max="6657" width="6.42578125" customWidth="1"/>
    <col min="6658" max="6658" width="11.42578125" customWidth="1"/>
    <col min="6659" max="6660" width="5.7109375" customWidth="1"/>
    <col min="6661" max="6661" width="11.42578125" customWidth="1"/>
    <col min="6662" max="6662" width="11.5703125" customWidth="1"/>
    <col min="6663" max="6663" width="10.140625" customWidth="1"/>
    <col min="6664" max="6665" width="17" customWidth="1"/>
    <col min="6666" max="6912" width="9.140625" customWidth="1"/>
    <col min="6913" max="6913" width="6.42578125" customWidth="1"/>
    <col min="6914" max="6914" width="11.42578125" customWidth="1"/>
    <col min="6915" max="6916" width="5.7109375" customWidth="1"/>
    <col min="6917" max="6917" width="11.42578125" customWidth="1"/>
    <col min="6918" max="6918" width="11.5703125" customWidth="1"/>
    <col min="6919" max="6919" width="10.140625" customWidth="1"/>
    <col min="6920" max="6921" width="17" customWidth="1"/>
    <col min="6922" max="7168" width="9.140625" customWidth="1"/>
    <col min="7169" max="7169" width="6.42578125" customWidth="1"/>
    <col min="7170" max="7170" width="11.42578125" customWidth="1"/>
    <col min="7171" max="7172" width="5.7109375" customWidth="1"/>
    <col min="7173" max="7173" width="11.42578125" customWidth="1"/>
    <col min="7174" max="7174" width="11.5703125" customWidth="1"/>
    <col min="7175" max="7175" width="10.140625" customWidth="1"/>
    <col min="7176" max="7177" width="17" customWidth="1"/>
    <col min="7178" max="7424" width="9.140625" customWidth="1"/>
    <col min="7425" max="7425" width="6.42578125" customWidth="1"/>
    <col min="7426" max="7426" width="11.42578125" customWidth="1"/>
    <col min="7427" max="7428" width="5.7109375" customWidth="1"/>
    <col min="7429" max="7429" width="11.42578125" customWidth="1"/>
    <col min="7430" max="7430" width="11.5703125" customWidth="1"/>
    <col min="7431" max="7431" width="10.140625" customWidth="1"/>
    <col min="7432" max="7433" width="17" customWidth="1"/>
    <col min="7434" max="7680" width="9.140625" customWidth="1"/>
    <col min="7681" max="7681" width="6.42578125" customWidth="1"/>
    <col min="7682" max="7682" width="11.42578125" customWidth="1"/>
    <col min="7683" max="7684" width="5.7109375" customWidth="1"/>
    <col min="7685" max="7685" width="11.42578125" customWidth="1"/>
    <col min="7686" max="7686" width="11.5703125" customWidth="1"/>
    <col min="7687" max="7687" width="10.140625" customWidth="1"/>
    <col min="7688" max="7689" width="17" customWidth="1"/>
    <col min="7690" max="7936" width="9.140625" customWidth="1"/>
    <col min="7937" max="7937" width="6.42578125" customWidth="1"/>
    <col min="7938" max="7938" width="11.42578125" customWidth="1"/>
    <col min="7939" max="7940" width="5.7109375" customWidth="1"/>
    <col min="7941" max="7941" width="11.42578125" customWidth="1"/>
    <col min="7942" max="7942" width="11.5703125" customWidth="1"/>
    <col min="7943" max="7943" width="10.140625" customWidth="1"/>
    <col min="7944" max="7945" width="17" customWidth="1"/>
    <col min="7946" max="8192" width="9.140625" customWidth="1"/>
    <col min="8193" max="8193" width="6.42578125" customWidth="1"/>
    <col min="8194" max="8194" width="11.42578125" customWidth="1"/>
    <col min="8195" max="8196" width="5.7109375" customWidth="1"/>
    <col min="8197" max="8197" width="11.42578125" customWidth="1"/>
    <col min="8198" max="8198" width="11.5703125" customWidth="1"/>
    <col min="8199" max="8199" width="10.140625" customWidth="1"/>
    <col min="8200" max="8201" width="17" customWidth="1"/>
    <col min="8202" max="8448" width="9.140625" customWidth="1"/>
    <col min="8449" max="8449" width="6.42578125" customWidth="1"/>
    <col min="8450" max="8450" width="11.42578125" customWidth="1"/>
    <col min="8451" max="8452" width="5.7109375" customWidth="1"/>
    <col min="8453" max="8453" width="11.42578125" customWidth="1"/>
    <col min="8454" max="8454" width="11.5703125" customWidth="1"/>
    <col min="8455" max="8455" width="10.140625" customWidth="1"/>
    <col min="8456" max="8457" width="17" customWidth="1"/>
    <col min="8458" max="8704" width="9.140625" customWidth="1"/>
    <col min="8705" max="8705" width="6.42578125" customWidth="1"/>
    <col min="8706" max="8706" width="11.42578125" customWidth="1"/>
    <col min="8707" max="8708" width="5.7109375" customWidth="1"/>
    <col min="8709" max="8709" width="11.42578125" customWidth="1"/>
    <col min="8710" max="8710" width="11.5703125" customWidth="1"/>
    <col min="8711" max="8711" width="10.140625" customWidth="1"/>
    <col min="8712" max="8713" width="17" customWidth="1"/>
    <col min="8714" max="8960" width="9.140625" customWidth="1"/>
    <col min="8961" max="8961" width="6.42578125" customWidth="1"/>
    <col min="8962" max="8962" width="11.42578125" customWidth="1"/>
    <col min="8963" max="8964" width="5.7109375" customWidth="1"/>
    <col min="8965" max="8965" width="11.42578125" customWidth="1"/>
    <col min="8966" max="8966" width="11.5703125" customWidth="1"/>
    <col min="8967" max="8967" width="10.140625" customWidth="1"/>
    <col min="8968" max="8969" width="17" customWidth="1"/>
    <col min="8970" max="9216" width="9.140625" customWidth="1"/>
    <col min="9217" max="9217" width="6.42578125" customWidth="1"/>
    <col min="9218" max="9218" width="11.42578125" customWidth="1"/>
    <col min="9219" max="9220" width="5.7109375" customWidth="1"/>
    <col min="9221" max="9221" width="11.42578125" customWidth="1"/>
    <col min="9222" max="9222" width="11.5703125" customWidth="1"/>
    <col min="9223" max="9223" width="10.140625" customWidth="1"/>
    <col min="9224" max="9225" width="17" customWidth="1"/>
    <col min="9226" max="9472" width="9.140625" customWidth="1"/>
    <col min="9473" max="9473" width="6.42578125" customWidth="1"/>
    <col min="9474" max="9474" width="11.42578125" customWidth="1"/>
    <col min="9475" max="9476" width="5.7109375" customWidth="1"/>
    <col min="9477" max="9477" width="11.42578125" customWidth="1"/>
    <col min="9478" max="9478" width="11.5703125" customWidth="1"/>
    <col min="9479" max="9479" width="10.140625" customWidth="1"/>
    <col min="9480" max="9481" width="17" customWidth="1"/>
    <col min="9482" max="9728" width="9.140625" customWidth="1"/>
    <col min="9729" max="9729" width="6.42578125" customWidth="1"/>
    <col min="9730" max="9730" width="11.42578125" customWidth="1"/>
    <col min="9731" max="9732" width="5.7109375" customWidth="1"/>
    <col min="9733" max="9733" width="11.42578125" customWidth="1"/>
    <col min="9734" max="9734" width="11.5703125" customWidth="1"/>
    <col min="9735" max="9735" width="10.140625" customWidth="1"/>
    <col min="9736" max="9737" width="17" customWidth="1"/>
    <col min="9738" max="9984" width="9.140625" customWidth="1"/>
    <col min="9985" max="9985" width="6.42578125" customWidth="1"/>
    <col min="9986" max="9986" width="11.42578125" customWidth="1"/>
    <col min="9987" max="9988" width="5.7109375" customWidth="1"/>
    <col min="9989" max="9989" width="11.42578125" customWidth="1"/>
    <col min="9990" max="9990" width="11.5703125" customWidth="1"/>
    <col min="9991" max="9991" width="10.140625" customWidth="1"/>
    <col min="9992" max="9993" width="17" customWidth="1"/>
    <col min="9994" max="10240" width="9.140625" customWidth="1"/>
    <col min="10241" max="10241" width="6.42578125" customWidth="1"/>
    <col min="10242" max="10242" width="11.42578125" customWidth="1"/>
    <col min="10243" max="10244" width="5.7109375" customWidth="1"/>
    <col min="10245" max="10245" width="11.42578125" customWidth="1"/>
    <col min="10246" max="10246" width="11.5703125" customWidth="1"/>
    <col min="10247" max="10247" width="10.140625" customWidth="1"/>
    <col min="10248" max="10249" width="17" customWidth="1"/>
    <col min="10250" max="10496" width="9.140625" customWidth="1"/>
    <col min="10497" max="10497" width="6.42578125" customWidth="1"/>
    <col min="10498" max="10498" width="11.42578125" customWidth="1"/>
    <col min="10499" max="10500" width="5.7109375" customWidth="1"/>
    <col min="10501" max="10501" width="11.42578125" customWidth="1"/>
    <col min="10502" max="10502" width="11.5703125" customWidth="1"/>
    <col min="10503" max="10503" width="10.140625" customWidth="1"/>
    <col min="10504" max="10505" width="17" customWidth="1"/>
    <col min="10506" max="10752" width="9.140625" customWidth="1"/>
    <col min="10753" max="10753" width="6.42578125" customWidth="1"/>
    <col min="10754" max="10754" width="11.42578125" customWidth="1"/>
    <col min="10755" max="10756" width="5.7109375" customWidth="1"/>
    <col min="10757" max="10757" width="11.42578125" customWidth="1"/>
    <col min="10758" max="10758" width="11.5703125" customWidth="1"/>
    <col min="10759" max="10759" width="10.140625" customWidth="1"/>
    <col min="10760" max="10761" width="17" customWidth="1"/>
    <col min="10762" max="11008" width="9.140625" customWidth="1"/>
    <col min="11009" max="11009" width="6.42578125" customWidth="1"/>
    <col min="11010" max="11010" width="11.42578125" customWidth="1"/>
    <col min="11011" max="11012" width="5.7109375" customWidth="1"/>
    <col min="11013" max="11013" width="11.42578125" customWidth="1"/>
    <col min="11014" max="11014" width="11.5703125" customWidth="1"/>
    <col min="11015" max="11015" width="10.140625" customWidth="1"/>
    <col min="11016" max="11017" width="17" customWidth="1"/>
    <col min="11018" max="11264" width="9.140625" customWidth="1"/>
    <col min="11265" max="11265" width="6.42578125" customWidth="1"/>
    <col min="11266" max="11266" width="11.42578125" customWidth="1"/>
    <col min="11267" max="11268" width="5.7109375" customWidth="1"/>
    <col min="11269" max="11269" width="11.42578125" customWidth="1"/>
    <col min="11270" max="11270" width="11.5703125" customWidth="1"/>
    <col min="11271" max="11271" width="10.140625" customWidth="1"/>
    <col min="11272" max="11273" width="17" customWidth="1"/>
    <col min="11274" max="11520" width="9.140625" customWidth="1"/>
    <col min="11521" max="11521" width="6.42578125" customWidth="1"/>
    <col min="11522" max="11522" width="11.42578125" customWidth="1"/>
    <col min="11523" max="11524" width="5.7109375" customWidth="1"/>
    <col min="11525" max="11525" width="11.42578125" customWidth="1"/>
    <col min="11526" max="11526" width="11.5703125" customWidth="1"/>
    <col min="11527" max="11527" width="10.140625" customWidth="1"/>
    <col min="11528" max="11529" width="17" customWidth="1"/>
    <col min="11530" max="11776" width="9.140625" customWidth="1"/>
    <col min="11777" max="11777" width="6.42578125" customWidth="1"/>
    <col min="11778" max="11778" width="11.42578125" customWidth="1"/>
    <col min="11779" max="11780" width="5.7109375" customWidth="1"/>
    <col min="11781" max="11781" width="11.42578125" customWidth="1"/>
    <col min="11782" max="11782" width="11.5703125" customWidth="1"/>
    <col min="11783" max="11783" width="10.140625" customWidth="1"/>
    <col min="11784" max="11785" width="17" customWidth="1"/>
    <col min="11786" max="12032" width="9.140625" customWidth="1"/>
    <col min="12033" max="12033" width="6.42578125" customWidth="1"/>
    <col min="12034" max="12034" width="11.42578125" customWidth="1"/>
    <col min="12035" max="12036" width="5.7109375" customWidth="1"/>
    <col min="12037" max="12037" width="11.42578125" customWidth="1"/>
    <col min="12038" max="12038" width="11.5703125" customWidth="1"/>
    <col min="12039" max="12039" width="10.140625" customWidth="1"/>
    <col min="12040" max="12041" width="17" customWidth="1"/>
    <col min="12042" max="12288" width="9.140625" customWidth="1"/>
    <col min="12289" max="12289" width="6.42578125" customWidth="1"/>
    <col min="12290" max="12290" width="11.42578125" customWidth="1"/>
    <col min="12291" max="12292" width="5.7109375" customWidth="1"/>
    <col min="12293" max="12293" width="11.42578125" customWidth="1"/>
    <col min="12294" max="12294" width="11.5703125" customWidth="1"/>
    <col min="12295" max="12295" width="10.140625" customWidth="1"/>
    <col min="12296" max="12297" width="17" customWidth="1"/>
    <col min="12298" max="12544" width="9.140625" customWidth="1"/>
    <col min="12545" max="12545" width="6.42578125" customWidth="1"/>
    <col min="12546" max="12546" width="11.42578125" customWidth="1"/>
    <col min="12547" max="12548" width="5.7109375" customWidth="1"/>
    <col min="12549" max="12549" width="11.42578125" customWidth="1"/>
    <col min="12550" max="12550" width="11.5703125" customWidth="1"/>
    <col min="12551" max="12551" width="10.140625" customWidth="1"/>
    <col min="12552" max="12553" width="17" customWidth="1"/>
    <col min="12554" max="12800" width="9.140625" customWidth="1"/>
    <col min="12801" max="12801" width="6.42578125" customWidth="1"/>
    <col min="12802" max="12802" width="11.42578125" customWidth="1"/>
    <col min="12803" max="12804" width="5.7109375" customWidth="1"/>
    <col min="12805" max="12805" width="11.42578125" customWidth="1"/>
    <col min="12806" max="12806" width="11.5703125" customWidth="1"/>
    <col min="12807" max="12807" width="10.140625" customWidth="1"/>
    <col min="12808" max="12809" width="17" customWidth="1"/>
    <col min="12810" max="13056" width="9.140625" customWidth="1"/>
    <col min="13057" max="13057" width="6.42578125" customWidth="1"/>
    <col min="13058" max="13058" width="11.42578125" customWidth="1"/>
    <col min="13059" max="13060" width="5.7109375" customWidth="1"/>
    <col min="13061" max="13061" width="11.42578125" customWidth="1"/>
    <col min="13062" max="13062" width="11.5703125" customWidth="1"/>
    <col min="13063" max="13063" width="10.140625" customWidth="1"/>
    <col min="13064" max="13065" width="17" customWidth="1"/>
    <col min="13066" max="13312" width="9.140625" customWidth="1"/>
    <col min="13313" max="13313" width="6.42578125" customWidth="1"/>
    <col min="13314" max="13314" width="11.42578125" customWidth="1"/>
    <col min="13315" max="13316" width="5.7109375" customWidth="1"/>
    <col min="13317" max="13317" width="11.42578125" customWidth="1"/>
    <col min="13318" max="13318" width="11.5703125" customWidth="1"/>
    <col min="13319" max="13319" width="10.140625" customWidth="1"/>
    <col min="13320" max="13321" width="17" customWidth="1"/>
    <col min="13322" max="13568" width="9.140625" customWidth="1"/>
    <col min="13569" max="13569" width="6.42578125" customWidth="1"/>
    <col min="13570" max="13570" width="11.42578125" customWidth="1"/>
    <col min="13571" max="13572" width="5.7109375" customWidth="1"/>
    <col min="13573" max="13573" width="11.42578125" customWidth="1"/>
    <col min="13574" max="13574" width="11.5703125" customWidth="1"/>
    <col min="13575" max="13575" width="10.140625" customWidth="1"/>
    <col min="13576" max="13577" width="17" customWidth="1"/>
    <col min="13578" max="13824" width="9.140625" customWidth="1"/>
    <col min="13825" max="13825" width="6.42578125" customWidth="1"/>
    <col min="13826" max="13826" width="11.42578125" customWidth="1"/>
    <col min="13827" max="13828" width="5.7109375" customWidth="1"/>
    <col min="13829" max="13829" width="11.42578125" customWidth="1"/>
    <col min="13830" max="13830" width="11.5703125" customWidth="1"/>
    <col min="13831" max="13831" width="10.140625" customWidth="1"/>
    <col min="13832" max="13833" width="17" customWidth="1"/>
    <col min="13834" max="14080" width="9.140625" customWidth="1"/>
    <col min="14081" max="14081" width="6.42578125" customWidth="1"/>
    <col min="14082" max="14082" width="11.42578125" customWidth="1"/>
    <col min="14083" max="14084" width="5.7109375" customWidth="1"/>
    <col min="14085" max="14085" width="11.42578125" customWidth="1"/>
    <col min="14086" max="14086" width="11.5703125" customWidth="1"/>
    <col min="14087" max="14087" width="10.140625" customWidth="1"/>
    <col min="14088" max="14089" width="17" customWidth="1"/>
    <col min="14090" max="14336" width="9.140625" customWidth="1"/>
    <col min="14337" max="14337" width="6.42578125" customWidth="1"/>
    <col min="14338" max="14338" width="11.42578125" customWidth="1"/>
    <col min="14339" max="14340" width="5.7109375" customWidth="1"/>
    <col min="14341" max="14341" width="11.42578125" customWidth="1"/>
    <col min="14342" max="14342" width="11.5703125" customWidth="1"/>
    <col min="14343" max="14343" width="10.140625" customWidth="1"/>
    <col min="14344" max="14345" width="17" customWidth="1"/>
    <col min="14346" max="14592" width="9.140625" customWidth="1"/>
    <col min="14593" max="14593" width="6.42578125" customWidth="1"/>
    <col min="14594" max="14594" width="11.42578125" customWidth="1"/>
    <col min="14595" max="14596" width="5.7109375" customWidth="1"/>
    <col min="14597" max="14597" width="11.42578125" customWidth="1"/>
    <col min="14598" max="14598" width="11.5703125" customWidth="1"/>
    <col min="14599" max="14599" width="10.140625" customWidth="1"/>
    <col min="14600" max="14601" width="17" customWidth="1"/>
    <col min="14602" max="14848" width="9.140625" customWidth="1"/>
    <col min="14849" max="14849" width="6.42578125" customWidth="1"/>
    <col min="14850" max="14850" width="11.42578125" customWidth="1"/>
    <col min="14851" max="14852" width="5.7109375" customWidth="1"/>
    <col min="14853" max="14853" width="11.42578125" customWidth="1"/>
    <col min="14854" max="14854" width="11.5703125" customWidth="1"/>
    <col min="14855" max="14855" width="10.140625" customWidth="1"/>
    <col min="14856" max="14857" width="17" customWidth="1"/>
    <col min="14858" max="15104" width="9.140625" customWidth="1"/>
    <col min="15105" max="15105" width="6.42578125" customWidth="1"/>
    <col min="15106" max="15106" width="11.42578125" customWidth="1"/>
    <col min="15107" max="15108" width="5.7109375" customWidth="1"/>
    <col min="15109" max="15109" width="11.42578125" customWidth="1"/>
    <col min="15110" max="15110" width="11.5703125" customWidth="1"/>
    <col min="15111" max="15111" width="10.140625" customWidth="1"/>
    <col min="15112" max="15113" width="17" customWidth="1"/>
    <col min="15114" max="15360" width="9.140625" customWidth="1"/>
    <col min="15361" max="15361" width="6.42578125" customWidth="1"/>
    <col min="15362" max="15362" width="11.42578125" customWidth="1"/>
    <col min="15363" max="15364" width="5.7109375" customWidth="1"/>
    <col min="15365" max="15365" width="11.42578125" customWidth="1"/>
    <col min="15366" max="15366" width="11.5703125" customWidth="1"/>
    <col min="15367" max="15367" width="10.140625" customWidth="1"/>
    <col min="15368" max="15369" width="17" customWidth="1"/>
    <col min="15370" max="15616" width="9.140625" customWidth="1"/>
    <col min="15617" max="15617" width="6.42578125" customWidth="1"/>
    <col min="15618" max="15618" width="11.42578125" customWidth="1"/>
    <col min="15619" max="15620" width="5.7109375" customWidth="1"/>
    <col min="15621" max="15621" width="11.42578125" customWidth="1"/>
    <col min="15622" max="15622" width="11.5703125" customWidth="1"/>
    <col min="15623" max="15623" width="10.140625" customWidth="1"/>
    <col min="15624" max="15625" width="17" customWidth="1"/>
    <col min="15626" max="15872" width="9.140625" customWidth="1"/>
    <col min="15873" max="15873" width="6.42578125" customWidth="1"/>
    <col min="15874" max="15874" width="11.42578125" customWidth="1"/>
    <col min="15875" max="15876" width="5.7109375" customWidth="1"/>
    <col min="15877" max="15877" width="11.42578125" customWidth="1"/>
    <col min="15878" max="15878" width="11.5703125" customWidth="1"/>
    <col min="15879" max="15879" width="10.140625" customWidth="1"/>
    <col min="15880" max="15881" width="17" customWidth="1"/>
    <col min="15882" max="16128" width="9.140625" customWidth="1"/>
    <col min="16129" max="16129" width="6.42578125" customWidth="1"/>
    <col min="16130" max="16130" width="11.42578125" customWidth="1"/>
    <col min="16131" max="16132" width="5.7109375" customWidth="1"/>
    <col min="16133" max="16133" width="11.42578125" customWidth="1"/>
    <col min="16134" max="16134" width="11.5703125" customWidth="1"/>
    <col min="16135" max="16135" width="10.140625" customWidth="1"/>
    <col min="16136" max="16137" width="17" customWidth="1"/>
    <col min="16138" max="16384" width="9.140625" customWidth="1"/>
  </cols>
  <sheetData>
    <row r="1" spans="1:9" s="1" customFormat="1" ht="11.25" customHeight="1" x14ac:dyDescent="0.2">
      <c r="A1" s="35" t="s">
        <v>152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1.2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1.25" customHeight="1" x14ac:dyDescent="0.2">
      <c r="A3" s="35" t="s">
        <v>2</v>
      </c>
      <c r="B3" s="35"/>
      <c r="C3" s="35"/>
      <c r="D3" s="35"/>
      <c r="E3" s="35"/>
      <c r="F3" s="35"/>
      <c r="G3" s="35"/>
      <c r="H3" s="35"/>
      <c r="I3" s="35"/>
    </row>
    <row r="4" spans="1:9" s="1" customFormat="1" ht="21.75" customHeight="1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</row>
    <row r="5" spans="1:9" s="1" customFormat="1" ht="11.25" customHeight="1" x14ac:dyDescent="0.2">
      <c r="A5" s="35" t="s">
        <v>4</v>
      </c>
      <c r="B5" s="35"/>
      <c r="C5" s="35"/>
      <c r="D5" s="35"/>
      <c r="E5" s="35"/>
      <c r="F5" s="35"/>
      <c r="G5" s="35"/>
      <c r="H5" s="35"/>
      <c r="I5" s="35"/>
    </row>
    <row r="6" spans="1:9" s="1" customFormat="1" ht="11.25" customHeight="1" x14ac:dyDescent="0.2">
      <c r="A6" s="35" t="s">
        <v>5</v>
      </c>
      <c r="B6" s="35"/>
      <c r="C6" s="35"/>
      <c r="D6" s="35"/>
      <c r="E6" s="35"/>
      <c r="F6" s="35"/>
      <c r="G6" s="35"/>
      <c r="H6" s="35"/>
      <c r="I6" s="35"/>
    </row>
    <row r="7" spans="1:9" s="1" customFormat="1" ht="11.25" customHeight="1" x14ac:dyDescent="0.2">
      <c r="A7" s="35" t="s">
        <v>6</v>
      </c>
      <c r="B7" s="35"/>
      <c r="C7" s="35"/>
      <c r="D7" s="35"/>
      <c r="E7" s="35"/>
      <c r="F7" s="35"/>
      <c r="G7" s="35"/>
      <c r="H7" s="35"/>
      <c r="I7" s="35"/>
    </row>
    <row r="8" spans="1:9" s="1" customFormat="1" ht="11.25" customHeight="1" x14ac:dyDescent="0.2">
      <c r="A8" s="35" t="s">
        <v>7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1.25" customHeight="1" x14ac:dyDescent="0.2">
      <c r="A9" s="35" t="s">
        <v>8</v>
      </c>
      <c r="B9" s="35"/>
      <c r="C9" s="35"/>
      <c r="D9" s="35"/>
      <c r="E9" s="35"/>
      <c r="F9" s="35"/>
      <c r="G9" s="35"/>
      <c r="H9" s="35"/>
      <c r="I9" s="35"/>
    </row>
    <row r="10" spans="1:9" s="1" customFormat="1" ht="11.25" customHeight="1" x14ac:dyDescent="0.2">
      <c r="A10" s="35" t="s">
        <v>9</v>
      </c>
      <c r="B10" s="35"/>
      <c r="C10" s="35"/>
      <c r="D10" s="35"/>
      <c r="E10" s="35"/>
      <c r="F10" s="35"/>
      <c r="G10" s="35"/>
      <c r="H10" s="35"/>
      <c r="I10" s="35"/>
    </row>
    <row r="11" spans="1:9" s="1" customFormat="1" ht="11.25" customHeight="1" x14ac:dyDescent="0.2">
      <c r="A11" s="35" t="s">
        <v>10</v>
      </c>
      <c r="B11" s="35"/>
      <c r="C11" s="35"/>
      <c r="D11" s="35"/>
      <c r="E11" s="35"/>
      <c r="F11" s="35"/>
      <c r="G11" s="35"/>
      <c r="H11" s="35"/>
      <c r="I11" s="35"/>
    </row>
    <row r="12" spans="1:9" s="1" customFormat="1" ht="11.25" customHeight="1" x14ac:dyDescent="0.2">
      <c r="A12" s="35" t="s">
        <v>11</v>
      </c>
      <c r="B12" s="35"/>
      <c r="C12" s="35"/>
      <c r="D12" s="35"/>
      <c r="E12" s="35"/>
      <c r="F12" s="35"/>
      <c r="G12" s="35"/>
      <c r="H12" s="35"/>
      <c r="I12" s="35"/>
    </row>
    <row r="13" spans="1:9" s="1" customFormat="1" ht="11.25" customHeight="1" x14ac:dyDescent="0.2">
      <c r="A13" s="35" t="s">
        <v>12</v>
      </c>
      <c r="B13" s="35"/>
      <c r="C13" s="35"/>
      <c r="D13" s="35"/>
      <c r="E13" s="35"/>
      <c r="F13" s="35"/>
      <c r="G13" s="35"/>
      <c r="H13" s="35"/>
      <c r="I13" s="35"/>
    </row>
    <row r="14" spans="1:9" s="1" customFormat="1" ht="11.25" customHeight="1" x14ac:dyDescent="0.2">
      <c r="A14" s="35" t="s">
        <v>13</v>
      </c>
      <c r="B14" s="35"/>
      <c r="C14" s="35"/>
      <c r="D14" s="35"/>
      <c r="E14" s="35"/>
      <c r="F14" s="35"/>
      <c r="G14" s="35"/>
      <c r="H14" s="35"/>
      <c r="I14" s="35"/>
    </row>
    <row r="15" spans="1:9" s="1" customFormat="1" ht="11.25" customHeight="1" x14ac:dyDescent="0.2">
      <c r="A15" s="35" t="s">
        <v>94</v>
      </c>
      <c r="B15" s="35"/>
      <c r="C15" s="35"/>
      <c r="D15" s="35"/>
      <c r="E15" s="35"/>
      <c r="F15" s="35"/>
      <c r="G15" s="35"/>
      <c r="H15" s="35"/>
      <c r="I15" s="35"/>
    </row>
    <row r="16" spans="1:9" s="1" customFormat="1" ht="43.5" customHeight="1" x14ac:dyDescent="0.2">
      <c r="A16" s="35" t="s">
        <v>192</v>
      </c>
      <c r="B16" s="35"/>
      <c r="C16" s="35"/>
      <c r="D16" s="35"/>
      <c r="E16" s="35"/>
      <c r="F16" s="35"/>
      <c r="G16" s="35"/>
      <c r="H16" s="35"/>
      <c r="I16" s="35"/>
    </row>
    <row r="17" spans="1:9" s="1" customFormat="1" ht="11.25" customHeight="1" x14ac:dyDescent="0.2">
      <c r="E17" s="2"/>
      <c r="F17" s="3"/>
      <c r="G17" s="4"/>
    </row>
    <row r="18" spans="1:9" s="1" customFormat="1" ht="11.25" customHeight="1" x14ac:dyDescent="0.2">
      <c r="A18" s="35" t="s">
        <v>14</v>
      </c>
      <c r="B18" s="35"/>
      <c r="C18" s="35"/>
      <c r="D18" s="35"/>
      <c r="E18" s="35"/>
      <c r="F18" s="35"/>
      <c r="G18" s="35"/>
      <c r="H18" s="35"/>
      <c r="I18" s="35"/>
    </row>
    <row r="19" spans="1:9" s="1" customFormat="1" ht="11.25" customHeight="1" x14ac:dyDescent="0.2">
      <c r="E19" s="2"/>
      <c r="F19" s="3"/>
      <c r="G19" s="5"/>
    </row>
    <row r="20" spans="1:9" s="1" customFormat="1" ht="11.25" customHeight="1" x14ac:dyDescent="0.2">
      <c r="E20" s="2"/>
      <c r="F20" s="36" t="s">
        <v>15</v>
      </c>
      <c r="G20" s="38" t="s">
        <v>16</v>
      </c>
      <c r="H20" s="38"/>
      <c r="I20" s="38"/>
    </row>
    <row r="21" spans="1:9" s="1" customFormat="1" ht="42.75" customHeight="1" x14ac:dyDescent="0.2">
      <c r="F21" s="37"/>
      <c r="G21" s="3" t="s">
        <v>17</v>
      </c>
      <c r="H21" s="3" t="s">
        <v>18</v>
      </c>
      <c r="I21" s="3" t="s">
        <v>19</v>
      </c>
    </row>
    <row r="22" spans="1:9" s="1" customFormat="1" ht="11.25" customHeight="1" x14ac:dyDescent="0.2">
      <c r="E22" s="2"/>
      <c r="F22" s="3" t="s">
        <v>20</v>
      </c>
      <c r="G22" s="3" t="s">
        <v>21</v>
      </c>
      <c r="H22" s="3" t="s">
        <v>22</v>
      </c>
      <c r="I22" s="3" t="s">
        <v>23</v>
      </c>
    </row>
    <row r="23" spans="1:9" s="1" customFormat="1" ht="11.25" customHeight="1" x14ac:dyDescent="0.2"/>
    <row r="24" spans="1:9" s="1" customFormat="1" ht="11.25" customHeight="1" x14ac:dyDescent="0.2"/>
    <row r="25" spans="1:9" s="1" customFormat="1" ht="11.25" customHeight="1" x14ac:dyDescent="0.2">
      <c r="A25" s="33" t="s">
        <v>153</v>
      </c>
      <c r="B25" s="33"/>
      <c r="C25" s="33"/>
      <c r="D25" s="33"/>
      <c r="E25" s="33"/>
      <c r="F25" s="33"/>
      <c r="G25" s="33"/>
      <c r="H25" s="33"/>
      <c r="I25" s="33"/>
    </row>
    <row r="26" spans="1:9" s="1" customFormat="1" ht="11.25" customHeight="1" x14ac:dyDescent="0.2">
      <c r="A26" s="33" t="s">
        <v>25</v>
      </c>
      <c r="B26" s="33"/>
      <c r="C26" s="33"/>
      <c r="D26" s="33"/>
      <c r="E26" s="33"/>
      <c r="F26" s="33"/>
      <c r="G26" s="33"/>
      <c r="H26" s="33"/>
      <c r="I26" s="33"/>
    </row>
    <row r="27" spans="1:9" s="1" customFormat="1" ht="11.25" customHeight="1" x14ac:dyDescent="0.2"/>
    <row r="28" spans="1:9" s="1" customFormat="1" ht="11.25" customHeight="1" x14ac:dyDescent="0.2">
      <c r="A28" s="33" t="s">
        <v>184</v>
      </c>
      <c r="B28" s="33"/>
      <c r="C28" s="33"/>
      <c r="D28" s="33"/>
      <c r="E28" s="33"/>
      <c r="F28" s="33"/>
      <c r="G28" s="33"/>
      <c r="H28" s="33"/>
      <c r="I28" s="33"/>
    </row>
    <row r="29" spans="1:9" s="1" customFormat="1" ht="11.25" customHeight="1" x14ac:dyDescent="0.2"/>
    <row r="30" spans="1:9" s="1" customFormat="1" ht="21.75" customHeight="1" x14ac:dyDescent="0.2">
      <c r="A30" s="34" t="s">
        <v>26</v>
      </c>
      <c r="B30" s="34"/>
      <c r="C30" s="34"/>
      <c r="D30" s="34"/>
      <c r="E30" s="34"/>
      <c r="F30" s="34"/>
      <c r="G30" s="34"/>
      <c r="H30" s="34"/>
      <c r="I30" s="34"/>
    </row>
    <row r="31" spans="1:9" s="1" customFormat="1" ht="11.25" customHeight="1" x14ac:dyDescent="0.2">
      <c r="A31" s="22" t="s">
        <v>27</v>
      </c>
      <c r="B31" s="22"/>
      <c r="C31" s="22"/>
      <c r="D31" s="22"/>
      <c r="E31" s="22"/>
      <c r="F31" s="22"/>
      <c r="G31" s="22"/>
      <c r="H31" s="22"/>
      <c r="I31" s="22"/>
    </row>
    <row r="32" spans="1:9" s="1" customFormat="1" ht="11.25" customHeight="1" x14ac:dyDescent="0.2"/>
    <row r="33" spans="1:9" s="1" customFormat="1" ht="11.25" customHeight="1" x14ac:dyDescent="0.2">
      <c r="A33" s="23" t="s">
        <v>28</v>
      </c>
      <c r="B33" s="23"/>
      <c r="C33" s="25" t="s">
        <v>29</v>
      </c>
      <c r="D33" s="25"/>
      <c r="E33" s="25"/>
      <c r="F33" s="25"/>
      <c r="G33" s="25"/>
      <c r="H33" s="25"/>
      <c r="I33" s="25"/>
    </row>
    <row r="34" spans="1:9" s="1" customFormat="1" ht="11.25" customHeight="1" x14ac:dyDescent="0.2"/>
    <row r="35" spans="1:9" s="1" customFormat="1" ht="11.25" customHeight="1" x14ac:dyDescent="0.2">
      <c r="H35" s="29" t="s">
        <v>154</v>
      </c>
      <c r="I35" s="29"/>
    </row>
    <row r="36" spans="1:9" s="1" customFormat="1" ht="11.25" customHeight="1" x14ac:dyDescent="0.2"/>
    <row r="37" spans="1:9" s="1" customFormat="1" ht="11.25" customHeight="1" x14ac:dyDescent="0.2">
      <c r="H37" s="29" t="s">
        <v>31</v>
      </c>
      <c r="I37" s="29"/>
    </row>
    <row r="38" spans="1:9" s="1" customFormat="1" ht="11.25" customHeight="1" x14ac:dyDescent="0.2"/>
    <row r="39" spans="1:9" s="1" customFormat="1" ht="11.25" customHeight="1" x14ac:dyDescent="0.2">
      <c r="I39" s="6" t="s">
        <v>32</v>
      </c>
    </row>
    <row r="40" spans="1:9" s="2" customFormat="1" ht="38.25" customHeight="1" x14ac:dyDescent="0.2">
      <c r="A40" s="7" t="s">
        <v>33</v>
      </c>
      <c r="B40" s="30" t="s">
        <v>34</v>
      </c>
      <c r="C40" s="30"/>
      <c r="D40" s="30"/>
      <c r="E40" s="30"/>
      <c r="F40" s="30"/>
      <c r="G40" s="7" t="s">
        <v>35</v>
      </c>
      <c r="H40" s="7" t="s">
        <v>185</v>
      </c>
      <c r="I40" s="8" t="s">
        <v>98</v>
      </c>
    </row>
    <row r="41" spans="1:9" s="1" customFormat="1" ht="11.25" customHeight="1" x14ac:dyDescent="0.2">
      <c r="A41" s="9" t="s">
        <v>37</v>
      </c>
      <c r="B41" s="31" t="s">
        <v>38</v>
      </c>
      <c r="C41" s="31"/>
      <c r="D41" s="31"/>
      <c r="E41" s="31"/>
      <c r="F41" s="31"/>
      <c r="G41" s="7" t="s">
        <v>39</v>
      </c>
      <c r="H41" s="10" t="s">
        <v>40</v>
      </c>
      <c r="I41" s="10" t="s">
        <v>41</v>
      </c>
    </row>
    <row r="42" spans="1:9" s="1" customFormat="1" ht="11.25" customHeight="1" x14ac:dyDescent="0.2">
      <c r="A42" s="11"/>
      <c r="B42" s="32" t="s">
        <v>155</v>
      </c>
      <c r="C42" s="32"/>
      <c r="D42" s="32"/>
      <c r="E42" s="32"/>
      <c r="F42" s="32"/>
      <c r="G42" s="32"/>
      <c r="H42" s="32"/>
      <c r="I42" s="32"/>
    </row>
    <row r="43" spans="1:9" s="1" customFormat="1" ht="21.75" customHeight="1" x14ac:dyDescent="0.2">
      <c r="A43" s="9" t="s">
        <v>39</v>
      </c>
      <c r="B43" s="24" t="s">
        <v>156</v>
      </c>
      <c r="C43" s="24"/>
      <c r="D43" s="24"/>
      <c r="E43" s="24"/>
      <c r="F43" s="24"/>
      <c r="G43" s="7"/>
      <c r="H43" s="13">
        <v>12744228.41</v>
      </c>
      <c r="I43" s="13">
        <v>19435943.399999999</v>
      </c>
    </row>
    <row r="44" spans="1:9" s="1" customFormat="1" ht="11.25" customHeight="1" x14ac:dyDescent="0.2">
      <c r="A44" s="9" t="s">
        <v>40</v>
      </c>
      <c r="B44" s="24" t="s">
        <v>157</v>
      </c>
      <c r="C44" s="24"/>
      <c r="D44" s="24"/>
      <c r="E44" s="24"/>
      <c r="F44" s="24"/>
      <c r="G44" s="7"/>
      <c r="H44" s="13">
        <v>-10889249.17</v>
      </c>
      <c r="I44" s="13">
        <v>-9958944.3200000003</v>
      </c>
    </row>
    <row r="45" spans="1:9" s="1" customFormat="1" ht="11.25" customHeight="1" x14ac:dyDescent="0.2">
      <c r="A45" s="9" t="s">
        <v>41</v>
      </c>
      <c r="B45" s="24" t="s">
        <v>158</v>
      </c>
      <c r="C45" s="24"/>
      <c r="D45" s="24"/>
      <c r="E45" s="24"/>
      <c r="F45" s="24"/>
      <c r="G45" s="7"/>
      <c r="H45" s="13">
        <v>1706136.14</v>
      </c>
      <c r="I45" s="13">
        <v>565277.81999999995</v>
      </c>
    </row>
    <row r="46" spans="1:9" s="1" customFormat="1" ht="11.25" customHeight="1" x14ac:dyDescent="0.2">
      <c r="A46" s="9">
        <v>6</v>
      </c>
      <c r="B46" s="45" t="s">
        <v>159</v>
      </c>
      <c r="C46" s="45"/>
      <c r="D46" s="45"/>
      <c r="E46" s="45"/>
      <c r="F46" s="45"/>
      <c r="G46" s="8"/>
      <c r="H46" s="13"/>
      <c r="I46" s="13">
        <v>-28115.88</v>
      </c>
    </row>
    <row r="47" spans="1:9" s="1" customFormat="1" ht="21.75" customHeight="1" x14ac:dyDescent="0.2">
      <c r="A47" s="9" t="s">
        <v>46</v>
      </c>
      <c r="B47" s="24" t="s">
        <v>160</v>
      </c>
      <c r="C47" s="24"/>
      <c r="D47" s="24"/>
      <c r="E47" s="24"/>
      <c r="F47" s="24"/>
      <c r="G47" s="7"/>
      <c r="H47" s="13">
        <v>-18414063.760000002</v>
      </c>
      <c r="I47" s="13">
        <v>-13416477.26</v>
      </c>
    </row>
    <row r="48" spans="1:9" s="1" customFormat="1" ht="21.75" customHeight="1" x14ac:dyDescent="0.2">
      <c r="A48" s="9" t="s">
        <v>48</v>
      </c>
      <c r="B48" s="24" t="s">
        <v>161</v>
      </c>
      <c r="C48" s="24"/>
      <c r="D48" s="24"/>
      <c r="E48" s="24"/>
      <c r="F48" s="24"/>
      <c r="G48" s="7"/>
      <c r="H48" s="13">
        <v>-127630.67</v>
      </c>
      <c r="I48" s="13">
        <v>-210674.65</v>
      </c>
    </row>
    <row r="49" spans="1:9" s="1" customFormat="1" ht="11.25" customHeight="1" x14ac:dyDescent="0.2">
      <c r="A49" s="9" t="s">
        <v>50</v>
      </c>
      <c r="B49" s="24" t="s">
        <v>162</v>
      </c>
      <c r="C49" s="24"/>
      <c r="D49" s="24"/>
      <c r="E49" s="24"/>
      <c r="F49" s="24"/>
      <c r="G49" s="7"/>
      <c r="H49" s="13"/>
      <c r="I49" s="13">
        <v>-197872</v>
      </c>
    </row>
    <row r="50" spans="1:9" s="1" customFormat="1" ht="11.25" customHeight="1" x14ac:dyDescent="0.2">
      <c r="A50" s="9" t="s">
        <v>52</v>
      </c>
      <c r="B50" s="24" t="s">
        <v>163</v>
      </c>
      <c r="C50" s="24"/>
      <c r="D50" s="24"/>
      <c r="E50" s="24"/>
      <c r="F50" s="24"/>
      <c r="G50" s="7"/>
      <c r="H50" s="13"/>
      <c r="I50" s="13">
        <v>67588</v>
      </c>
    </row>
    <row r="51" spans="1:9" s="1" customFormat="1" ht="11.25" customHeight="1" x14ac:dyDescent="0.2">
      <c r="A51" s="9" t="s">
        <v>145</v>
      </c>
      <c r="B51" s="24" t="s">
        <v>164</v>
      </c>
      <c r="C51" s="24"/>
      <c r="D51" s="24"/>
      <c r="E51" s="24"/>
      <c r="F51" s="24"/>
      <c r="G51" s="7"/>
      <c r="H51" s="13">
        <v>-14980579.050000001</v>
      </c>
      <c r="I51" s="13">
        <v>-3743274.89</v>
      </c>
    </row>
    <row r="52" spans="1:9" s="1" customFormat="1" ht="11.25" customHeight="1" x14ac:dyDescent="0.2">
      <c r="A52" s="15"/>
      <c r="B52" s="28" t="s">
        <v>165</v>
      </c>
      <c r="C52" s="28"/>
      <c r="D52" s="28"/>
      <c r="E52" s="28"/>
      <c r="F52" s="28"/>
      <c r="G52" s="28"/>
      <c r="H52" s="28"/>
      <c r="I52" s="28"/>
    </row>
    <row r="53" spans="1:9" s="1" customFormat="1" ht="32.25" customHeight="1" x14ac:dyDescent="0.2">
      <c r="A53" s="9" t="s">
        <v>53</v>
      </c>
      <c r="B53" s="24" t="s">
        <v>166</v>
      </c>
      <c r="C53" s="24"/>
      <c r="D53" s="24"/>
      <c r="E53" s="24"/>
      <c r="F53" s="24"/>
      <c r="G53" s="7"/>
      <c r="H53" s="18"/>
      <c r="I53" s="13">
        <v>-646266.66</v>
      </c>
    </row>
    <row r="54" spans="1:9" s="1" customFormat="1" ht="21.75" customHeight="1" x14ac:dyDescent="0.2">
      <c r="A54" s="9" t="s">
        <v>55</v>
      </c>
      <c r="B54" s="24" t="s">
        <v>167</v>
      </c>
      <c r="C54" s="24"/>
      <c r="D54" s="24"/>
      <c r="E54" s="24"/>
      <c r="F54" s="24"/>
      <c r="G54" s="7"/>
      <c r="H54" s="19"/>
      <c r="I54" s="13">
        <v>-308034.09999999998</v>
      </c>
    </row>
    <row r="55" spans="1:9" s="1" customFormat="1" ht="21.75" customHeight="1" x14ac:dyDescent="0.2">
      <c r="A55" s="9" t="s">
        <v>120</v>
      </c>
      <c r="B55" s="24" t="s">
        <v>168</v>
      </c>
      <c r="C55" s="24"/>
      <c r="D55" s="24"/>
      <c r="E55" s="24"/>
      <c r="F55" s="24"/>
      <c r="G55" s="7"/>
      <c r="H55" s="20"/>
      <c r="I55" s="13"/>
    </row>
    <row r="56" spans="1:9" s="1" customFormat="1" ht="21.75" customHeight="1" x14ac:dyDescent="0.2">
      <c r="A56" s="9" t="s">
        <v>169</v>
      </c>
      <c r="B56" s="24" t="s">
        <v>170</v>
      </c>
      <c r="C56" s="24"/>
      <c r="D56" s="24"/>
      <c r="E56" s="24"/>
      <c r="F56" s="24"/>
      <c r="G56" s="7"/>
      <c r="H56" s="21"/>
      <c r="I56" s="13">
        <v>-954300.76</v>
      </c>
    </row>
    <row r="57" spans="1:9" s="1" customFormat="1" ht="11.25" customHeight="1" x14ac:dyDescent="0.2">
      <c r="A57" s="15"/>
      <c r="B57" s="28" t="s">
        <v>171</v>
      </c>
      <c r="C57" s="28"/>
      <c r="D57" s="28"/>
      <c r="E57" s="28"/>
      <c r="F57" s="28"/>
      <c r="G57" s="28"/>
      <c r="H57" s="28"/>
      <c r="I57" s="28"/>
    </row>
    <row r="58" spans="1:9" s="1" customFormat="1" ht="21.75" customHeight="1" x14ac:dyDescent="0.2">
      <c r="A58" s="9" t="s">
        <v>72</v>
      </c>
      <c r="B58" s="24" t="s">
        <v>172</v>
      </c>
      <c r="C58" s="24"/>
      <c r="D58" s="24"/>
      <c r="E58" s="24"/>
      <c r="F58" s="24"/>
      <c r="G58" s="7"/>
      <c r="H58" s="13">
        <v>15350000</v>
      </c>
      <c r="I58" s="13">
        <v>6400000</v>
      </c>
    </row>
    <row r="59" spans="1:9" s="1" customFormat="1" ht="11.25" customHeight="1" x14ac:dyDescent="0.2">
      <c r="A59" s="9" t="s">
        <v>173</v>
      </c>
      <c r="B59" s="24" t="s">
        <v>174</v>
      </c>
      <c r="C59" s="24"/>
      <c r="D59" s="24"/>
      <c r="E59" s="24"/>
      <c r="F59" s="24"/>
      <c r="G59" s="7"/>
      <c r="H59" s="13"/>
      <c r="I59" s="13">
        <v>-117934.32</v>
      </c>
    </row>
    <row r="60" spans="1:9" s="1" customFormat="1" ht="11.25" customHeight="1" x14ac:dyDescent="0.2">
      <c r="A60" s="9" t="s">
        <v>112</v>
      </c>
      <c r="B60" s="24" t="s">
        <v>175</v>
      </c>
      <c r="C60" s="24"/>
      <c r="D60" s="24"/>
      <c r="E60" s="24"/>
      <c r="F60" s="24"/>
      <c r="G60" s="7"/>
      <c r="H60" s="13">
        <v>15350000</v>
      </c>
      <c r="I60" s="13">
        <v>6282065.6799999997</v>
      </c>
    </row>
    <row r="61" spans="1:9" s="1" customFormat="1" ht="11.25" customHeight="1" x14ac:dyDescent="0.2">
      <c r="A61" s="9" t="s">
        <v>176</v>
      </c>
      <c r="B61" s="24" t="s">
        <v>177</v>
      </c>
      <c r="C61" s="24"/>
      <c r="D61" s="24"/>
      <c r="E61" s="24"/>
      <c r="F61" s="24"/>
      <c r="G61" s="7"/>
      <c r="H61" s="13">
        <v>369420.95</v>
      </c>
      <c r="I61" s="13">
        <v>1584490.03</v>
      </c>
    </row>
    <row r="62" spans="1:9" s="1" customFormat="1" ht="21.75" customHeight="1" x14ac:dyDescent="0.2">
      <c r="A62" s="9" t="s">
        <v>116</v>
      </c>
      <c r="B62" s="24" t="s">
        <v>178</v>
      </c>
      <c r="C62" s="24"/>
      <c r="D62" s="24"/>
      <c r="E62" s="24"/>
      <c r="F62" s="24"/>
      <c r="G62" s="7" t="s">
        <v>41</v>
      </c>
      <c r="H62" s="13">
        <v>22382173.850000001</v>
      </c>
      <c r="I62" s="13">
        <v>20797683.82</v>
      </c>
    </row>
    <row r="63" spans="1:9" s="1" customFormat="1" ht="21.75" customHeight="1" x14ac:dyDescent="0.2">
      <c r="A63" s="9" t="s">
        <v>59</v>
      </c>
      <c r="B63" s="24" t="s">
        <v>179</v>
      </c>
      <c r="C63" s="24"/>
      <c r="D63" s="24"/>
      <c r="E63" s="24"/>
      <c r="F63" s="24"/>
      <c r="G63" s="7" t="s">
        <v>41</v>
      </c>
      <c r="H63" s="13">
        <v>22751594.800000001</v>
      </c>
      <c r="I63" s="13">
        <v>22382173.850000001</v>
      </c>
    </row>
    <row r="64" spans="1:9" ht="11.25" customHeight="1" x14ac:dyDescent="0.25"/>
    <row r="65" spans="1:10" ht="11.25" customHeight="1" x14ac:dyDescent="0.25"/>
    <row r="66" spans="1:10" ht="11.25" customHeight="1" x14ac:dyDescent="0.25">
      <c r="A66" s="25" t="s">
        <v>88</v>
      </c>
      <c r="B66" s="25"/>
      <c r="C66" s="25"/>
      <c r="D66" s="25"/>
      <c r="E66" s="25"/>
      <c r="F66" s="40"/>
      <c r="G66" s="40"/>
      <c r="H66" s="26" t="s">
        <v>89</v>
      </c>
      <c r="I66" s="26"/>
    </row>
    <row r="67" spans="1:10" ht="11.25" customHeight="1" x14ac:dyDescent="0.25">
      <c r="A67" s="22" t="s">
        <v>90</v>
      </c>
      <c r="B67" s="22"/>
      <c r="C67" s="22"/>
      <c r="D67" s="22"/>
      <c r="E67" s="22"/>
      <c r="F67" s="22" t="s">
        <v>91</v>
      </c>
      <c r="G67" s="22"/>
      <c r="H67" s="22" t="s">
        <v>92</v>
      </c>
      <c r="I67" s="22"/>
    </row>
    <row r="68" spans="1:10" ht="11.25" customHeight="1" x14ac:dyDescent="0.25"/>
    <row r="69" spans="1:10" ht="11.25" customHeight="1" x14ac:dyDescent="0.25">
      <c r="A69" s="23" t="s">
        <v>183</v>
      </c>
      <c r="B69" s="23"/>
      <c r="C69" s="23"/>
      <c r="D69" s="23"/>
      <c r="E69" s="23"/>
      <c r="F69" s="23"/>
      <c r="G69" s="23"/>
      <c r="H69" s="23"/>
      <c r="I69" s="23"/>
      <c r="J69" s="23"/>
    </row>
  </sheetData>
  <mergeCells count="59"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33:B33"/>
    <mergeCell ref="C33:I33"/>
    <mergeCell ref="A13:I13"/>
    <mergeCell ref="A14:I14"/>
    <mergeCell ref="A15:I15"/>
    <mergeCell ref="A18:I18"/>
    <mergeCell ref="F20:F21"/>
    <mergeCell ref="G20:I20"/>
    <mergeCell ref="A16:I16"/>
    <mergeCell ref="A25:I25"/>
    <mergeCell ref="A26:I26"/>
    <mergeCell ref="A28:I28"/>
    <mergeCell ref="A30:I30"/>
    <mergeCell ref="A31:I31"/>
    <mergeCell ref="B49:F49"/>
    <mergeCell ref="H35:I35"/>
    <mergeCell ref="H37:I37"/>
    <mergeCell ref="B40:F40"/>
    <mergeCell ref="B41:F41"/>
    <mergeCell ref="B42:I42"/>
    <mergeCell ref="B43:F43"/>
    <mergeCell ref="B46:F46"/>
    <mergeCell ref="B44:F44"/>
    <mergeCell ref="B45:F45"/>
    <mergeCell ref="B47:F47"/>
    <mergeCell ref="B48:F48"/>
    <mergeCell ref="B61:F61"/>
    <mergeCell ref="B50:F50"/>
    <mergeCell ref="B51:F51"/>
    <mergeCell ref="B52:I52"/>
    <mergeCell ref="B53:F53"/>
    <mergeCell ref="B54:F54"/>
    <mergeCell ref="B55:F55"/>
    <mergeCell ref="B56:F56"/>
    <mergeCell ref="B57:I57"/>
    <mergeCell ref="B58:F58"/>
    <mergeCell ref="B59:F59"/>
    <mergeCell ref="B60:F60"/>
    <mergeCell ref="A69:J69"/>
    <mergeCell ref="B62:F62"/>
    <mergeCell ref="B63:F63"/>
    <mergeCell ref="A66:E66"/>
    <mergeCell ref="F66:G66"/>
    <mergeCell ref="H66:I66"/>
    <mergeCell ref="A67:E67"/>
    <mergeCell ref="F67:G67"/>
    <mergeCell ref="H67:I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0420002</vt:lpstr>
      <vt:lpstr>0420003</vt:lpstr>
      <vt:lpstr>0420004</vt:lpstr>
      <vt:lpstr>0420005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2023-01-30T13:09:30Z</dcterms:modified>
</cp:coreProperties>
</file>